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Z:\Pagina Web\Comercio\Automotores\"/>
    </mc:Choice>
  </mc:AlternateContent>
  <xr:revisionPtr revIDLastSave="0" documentId="13_ncr:1_{25FFD6DA-1D3B-4391-BAEA-0878F4FD04A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Cuadro 17" sheetId="1" r:id="rId1"/>
    <sheet name="Hoja1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4" i="1" l="1"/>
  <c r="F245" i="1"/>
  <c r="F246" i="1"/>
  <c r="F247" i="1"/>
  <c r="F248" i="1"/>
  <c r="F249" i="1"/>
  <c r="F250" i="1"/>
  <c r="F251" i="1"/>
  <c r="E244" i="1"/>
  <c r="E245" i="1"/>
  <c r="E246" i="1"/>
  <c r="E247" i="1"/>
  <c r="E248" i="1"/>
  <c r="E249" i="1"/>
  <c r="E250" i="1"/>
  <c r="E251" i="1"/>
  <c r="D244" i="1"/>
  <c r="D245" i="1"/>
  <c r="D246" i="1"/>
  <c r="D247" i="1"/>
  <c r="D248" i="1"/>
  <c r="D249" i="1"/>
  <c r="D250" i="1"/>
  <c r="D251" i="1"/>
  <c r="D240" i="2"/>
  <c r="D241" i="2"/>
  <c r="D242" i="2"/>
  <c r="D243" i="2"/>
  <c r="D244" i="2"/>
  <c r="D245" i="2"/>
  <c r="D246" i="2"/>
  <c r="D247" i="2"/>
  <c r="D3" i="2"/>
  <c r="F234" i="1"/>
  <c r="F235" i="1"/>
  <c r="F236" i="1"/>
  <c r="F237" i="1"/>
  <c r="F238" i="1"/>
  <c r="F239" i="1"/>
  <c r="F240" i="1"/>
  <c r="F241" i="1"/>
  <c r="F242" i="1"/>
  <c r="F243" i="1"/>
  <c r="E234" i="1"/>
  <c r="E235" i="1"/>
  <c r="E236" i="1"/>
  <c r="E237" i="1"/>
  <c r="E238" i="1"/>
  <c r="E239" i="1"/>
  <c r="E240" i="1"/>
  <c r="E241" i="1"/>
  <c r="E242" i="1"/>
  <c r="E243" i="1"/>
  <c r="D234" i="1"/>
  <c r="D235" i="1"/>
  <c r="D236" i="1"/>
  <c r="D237" i="1"/>
  <c r="D238" i="1"/>
  <c r="D239" i="1"/>
  <c r="D240" i="1"/>
  <c r="D241" i="1"/>
  <c r="D242" i="1"/>
  <c r="D243" i="1"/>
  <c r="D230" i="2"/>
  <c r="D231" i="2"/>
  <c r="D232" i="2"/>
  <c r="D233" i="2"/>
  <c r="D234" i="2"/>
  <c r="D235" i="2"/>
  <c r="D236" i="2"/>
  <c r="D237" i="2"/>
  <c r="D238" i="2"/>
  <c r="D239" i="2"/>
  <c r="F233" i="1"/>
  <c r="F232" i="1"/>
  <c r="F231" i="1"/>
  <c r="F230" i="1"/>
  <c r="F229" i="1"/>
  <c r="F228" i="1"/>
  <c r="F227" i="1"/>
  <c r="F226" i="1"/>
  <c r="F225" i="1"/>
  <c r="F224" i="1"/>
  <c r="F223" i="1"/>
  <c r="F222" i="1"/>
  <c r="F210" i="1"/>
  <c r="F221" i="1"/>
  <c r="F220" i="1"/>
  <c r="F219" i="1"/>
  <c r="F218" i="1"/>
  <c r="F217" i="1"/>
  <c r="F216" i="1"/>
  <c r="F215" i="1"/>
  <c r="F214" i="1"/>
  <c r="F213" i="1"/>
  <c r="F212" i="1"/>
  <c r="F211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E233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1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8" i="1"/>
  <c r="D7" i="1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" i="2"/>
</calcChain>
</file>

<file path=xl/sharedStrings.xml><?xml version="1.0" encoding="utf-8"?>
<sst xmlns="http://schemas.openxmlformats.org/spreadsheetml/2006/main" count="282" uniqueCount="24">
  <si>
    <t>Indice de Transferencias de automotores (ITA). Variaciones porcentuales. Provincia de Jujuy. Base Año 2004=100</t>
  </si>
  <si>
    <t>Año</t>
  </si>
  <si>
    <t>Mes</t>
  </si>
  <si>
    <t>% Mensual</t>
  </si>
  <si>
    <t>% Interanual</t>
  </si>
  <si>
    <t>% del acumulado desde enero hasta cada mes del año respecto a igual periodo del año anterior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</si>
  <si>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</si>
  <si>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</si>
  <si>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</si>
  <si>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</si>
  <si>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</si>
  <si>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</si>
  <si>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</si>
  <si>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</si>
  <si>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</si>
  <si>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</si>
  <si>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</si>
  <si>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</si>
  <si>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r>
      <rPr>
        <b/>
        <sz val="9"/>
        <rFont val="Arial"/>
        <family val="2"/>
      </rPr>
      <t>Fuente:</t>
    </r>
    <r>
      <rPr>
        <sz val="9"/>
        <rFont val="Arial"/>
        <family val="2"/>
      </rPr>
      <t xml:space="preserve"> Dirección Nacional de los Registros Nacionales de la Propiedad del Automotor y de Créditos Prendarios</t>
    </r>
  </si>
  <si>
    <r>
      <rPr>
        <b/>
        <sz val="9"/>
        <rFont val="Arial"/>
        <family val="2"/>
      </rPr>
      <t>Elaboración:</t>
    </r>
    <r>
      <rPr>
        <sz val="9"/>
        <rFont val="Arial"/>
        <family val="2"/>
      </rPr>
      <t xml:space="preserve"> DiPEC</t>
    </r>
  </si>
  <si>
    <t>-</t>
  </si>
  <si>
    <t xml:space="preserve">Índice de transferencias de Automotores
</t>
  </si>
  <si>
    <t>Total Trans</t>
  </si>
  <si>
    <t>Indice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</si>
</sst>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Calibri"/>
      <family val="2"/>
      <scheme val="minor"/>
    </font>
    <font>
      <b/>
      <sz val="9"/>
      <name val="Arial"/>
      <family val="2"/>
    </font>
    <font>
      <i/>
      <sz val="9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1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0" xfId="0" applyFont="1" applyFill="1" applyBorder="1"/>
    <xf numFmtId="0" fontId="1" fillId="0" borderId="1" xfId="0" applyFont="1" applyBorder="1"/>
    <xf numFmtId="0" fontId="2" fillId="0" borderId="0" xfId="0" applyFont="1"/>
    <xf numFmtId="0" fontId="5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0" fillId="0" borderId="0" xfId="0" applyNumberFormat="1"/>
    <xf numFmtId="0" fontId="1" fillId="0" borderId="0" xfId="0" applyFont="1" applyAlignment="1">
      <alignment horizontal="left" wrapText="1"/>
    </xf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/>
              <a:t>Indice de transferencias de automotores (IIA). Variaciones porcentuales. Provincia de Jujuy. Base Año 2004=100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'Cuadro 17'!$A$6:$B$233</c:f>
              <c:multiLvlStrCache>
                <c:ptCount val="2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  <c:pt idx="101">
                    <c:v>jun</c:v>
                  </c:pt>
                  <c:pt idx="102">
                    <c:v>jul</c:v>
                  </c:pt>
                  <c:pt idx="103">
                    <c:v>ago</c:v>
                  </c:pt>
                  <c:pt idx="104">
                    <c:v>sep</c:v>
                  </c:pt>
                  <c:pt idx="105">
                    <c:v>oct</c:v>
                  </c:pt>
                  <c:pt idx="106">
                    <c:v>nov</c:v>
                  </c:pt>
                  <c:pt idx="107">
                    <c:v>dic</c:v>
                  </c:pt>
                  <c:pt idx="108">
                    <c:v>ene</c:v>
                  </c:pt>
                  <c:pt idx="109">
                    <c:v>feb</c:v>
                  </c:pt>
                  <c:pt idx="110">
                    <c:v>mar</c:v>
                  </c:pt>
                  <c:pt idx="111">
                    <c:v>abr</c:v>
                  </c:pt>
                  <c:pt idx="112">
                    <c:v>may</c:v>
                  </c:pt>
                  <c:pt idx="113">
                    <c:v>jun</c:v>
                  </c:pt>
                  <c:pt idx="114">
                    <c:v>jul</c:v>
                  </c:pt>
                  <c:pt idx="115">
                    <c:v>ago</c:v>
                  </c:pt>
                  <c:pt idx="116">
                    <c:v>sep</c:v>
                  </c:pt>
                  <c:pt idx="117">
                    <c:v>oct</c:v>
                  </c:pt>
                  <c:pt idx="118">
                    <c:v>nov</c:v>
                  </c:pt>
                  <c:pt idx="119">
                    <c:v>dic</c:v>
                  </c:pt>
                  <c:pt idx="120">
                    <c:v>ene</c:v>
                  </c:pt>
                  <c:pt idx="121">
                    <c:v>feb</c:v>
                  </c:pt>
                  <c:pt idx="122">
                    <c:v>mar</c:v>
                  </c:pt>
                  <c:pt idx="123">
                    <c:v>abr</c:v>
                  </c:pt>
                  <c:pt idx="124">
                    <c:v>may</c:v>
                  </c:pt>
                  <c:pt idx="125">
                    <c:v>jun</c:v>
                  </c:pt>
                  <c:pt idx="126">
                    <c:v>jul</c:v>
                  </c:pt>
                  <c:pt idx="127">
                    <c:v>ago</c:v>
                  </c:pt>
                  <c:pt idx="128">
                    <c:v>sep</c:v>
                  </c:pt>
                  <c:pt idx="129">
                    <c:v>oct</c:v>
                  </c:pt>
                  <c:pt idx="130">
                    <c:v>nov</c:v>
                  </c:pt>
                  <c:pt idx="131">
                    <c:v>dic</c:v>
                  </c:pt>
                  <c:pt idx="132">
                    <c:v>ene</c:v>
                  </c:pt>
                  <c:pt idx="133">
                    <c:v>feb</c:v>
                  </c:pt>
                  <c:pt idx="134">
                    <c:v>mar</c:v>
                  </c:pt>
                  <c:pt idx="135">
                    <c:v>abr</c:v>
                  </c:pt>
                  <c:pt idx="136">
                    <c:v>may</c:v>
                  </c:pt>
                  <c:pt idx="137">
                    <c:v>jun</c:v>
                  </c:pt>
                  <c:pt idx="138">
                    <c:v>jul</c:v>
                  </c:pt>
                  <c:pt idx="139">
                    <c:v>ago</c:v>
                  </c:pt>
                  <c:pt idx="140">
                    <c:v>sep</c:v>
                  </c:pt>
                  <c:pt idx="141">
                    <c:v>oct</c:v>
                  </c:pt>
                  <c:pt idx="142">
                    <c:v>nov</c:v>
                  </c:pt>
                  <c:pt idx="143">
                    <c:v>dic</c:v>
                  </c:pt>
                  <c:pt idx="144">
                    <c:v>ene</c:v>
                  </c:pt>
                  <c:pt idx="145">
                    <c:v>feb</c:v>
                  </c:pt>
                  <c:pt idx="146">
                    <c:v>mar</c:v>
                  </c:pt>
                  <c:pt idx="147">
                    <c:v>abr</c:v>
                  </c:pt>
                  <c:pt idx="148">
                    <c:v>may</c:v>
                  </c:pt>
                  <c:pt idx="149">
                    <c:v>jun</c:v>
                  </c:pt>
                  <c:pt idx="150">
                    <c:v>jul</c:v>
                  </c:pt>
                  <c:pt idx="151">
                    <c:v>ago</c:v>
                  </c:pt>
                  <c:pt idx="152">
                    <c:v>sep</c:v>
                  </c:pt>
                  <c:pt idx="153">
                    <c:v>oct</c:v>
                  </c:pt>
                  <c:pt idx="154">
                    <c:v>nov</c:v>
                  </c:pt>
                  <c:pt idx="155">
                    <c:v>dic</c:v>
                  </c:pt>
                  <c:pt idx="156">
                    <c:v>ene</c:v>
                  </c:pt>
                  <c:pt idx="157">
                    <c:v>feb</c:v>
                  </c:pt>
                  <c:pt idx="158">
                    <c:v>mar</c:v>
                  </c:pt>
                  <c:pt idx="159">
                    <c:v>abr</c:v>
                  </c:pt>
                  <c:pt idx="160">
                    <c:v>may</c:v>
                  </c:pt>
                  <c:pt idx="161">
                    <c:v>jun</c:v>
                  </c:pt>
                  <c:pt idx="162">
                    <c:v>jul</c:v>
                  </c:pt>
                  <c:pt idx="163">
                    <c:v>ago</c:v>
                  </c:pt>
                  <c:pt idx="164">
                    <c:v>sep</c:v>
                  </c:pt>
                  <c:pt idx="165">
                    <c:v>oct</c:v>
                  </c:pt>
                  <c:pt idx="166">
                    <c:v>nov</c:v>
                  </c:pt>
                  <c:pt idx="167">
                    <c:v>dic</c:v>
                  </c:pt>
                  <c:pt idx="168">
                    <c:v>ene</c:v>
                  </c:pt>
                  <c:pt idx="169">
                    <c:v>feb</c:v>
                  </c:pt>
                  <c:pt idx="170">
                    <c:v>mar</c:v>
                  </c:pt>
                  <c:pt idx="171">
                    <c:v>abr</c:v>
                  </c:pt>
                  <c:pt idx="172">
                    <c:v>may</c:v>
                  </c:pt>
                  <c:pt idx="173">
                    <c:v>jun</c:v>
                  </c:pt>
                  <c:pt idx="174">
                    <c:v>jul</c:v>
                  </c:pt>
                  <c:pt idx="175">
                    <c:v>ago</c:v>
                  </c:pt>
                  <c:pt idx="176">
                    <c:v>sep</c:v>
                  </c:pt>
                  <c:pt idx="177">
                    <c:v>oct</c:v>
                  </c:pt>
                  <c:pt idx="178">
                    <c:v>nov</c:v>
                  </c:pt>
                  <c:pt idx="179">
                    <c:v>dic</c:v>
                  </c:pt>
                  <c:pt idx="180">
                    <c:v>ene</c:v>
                  </c:pt>
                  <c:pt idx="181">
                    <c:v>feb</c:v>
                  </c:pt>
                  <c:pt idx="182">
                    <c:v>mar</c:v>
                  </c:pt>
                  <c:pt idx="183">
                    <c:v>abr</c:v>
                  </c:pt>
                  <c:pt idx="184">
                    <c:v>may</c:v>
                  </c:pt>
                  <c:pt idx="185">
                    <c:v>jun</c:v>
                  </c:pt>
                  <c:pt idx="186">
                    <c:v>jul</c:v>
                  </c:pt>
                  <c:pt idx="187">
                    <c:v>ago</c:v>
                  </c:pt>
                  <c:pt idx="188">
                    <c:v>sep</c:v>
                  </c:pt>
                  <c:pt idx="189">
                    <c:v>oct</c:v>
                  </c:pt>
                  <c:pt idx="190">
                    <c:v>nov</c:v>
                  </c:pt>
                  <c:pt idx="191">
                    <c:v>dic</c:v>
                  </c:pt>
                  <c:pt idx="192">
                    <c:v>ene</c:v>
                  </c:pt>
                  <c:pt idx="193">
                    <c:v>feb</c:v>
                  </c:pt>
                  <c:pt idx="194">
                    <c:v>mar</c:v>
                  </c:pt>
                  <c:pt idx="195">
                    <c:v>abr</c:v>
                  </c:pt>
                  <c:pt idx="196">
                    <c:v>may</c:v>
                  </c:pt>
                  <c:pt idx="197">
                    <c:v>jun</c:v>
                  </c:pt>
                  <c:pt idx="198">
                    <c:v>jul</c:v>
                  </c:pt>
                  <c:pt idx="199">
                    <c:v>ago</c:v>
                  </c:pt>
                  <c:pt idx="200">
                    <c:v>sep</c:v>
                  </c:pt>
                  <c:pt idx="201">
                    <c:v>oct</c:v>
                  </c:pt>
                  <c:pt idx="202">
                    <c:v>nov</c:v>
                  </c:pt>
                  <c:pt idx="203">
                    <c:v>dic</c:v>
                  </c:pt>
                  <c:pt idx="204">
                    <c:v>ene</c:v>
                  </c:pt>
                  <c:pt idx="205">
                    <c:v>feb</c:v>
                  </c:pt>
                  <c:pt idx="206">
                    <c:v>mar</c:v>
                  </c:pt>
                  <c:pt idx="207">
                    <c:v>abr</c:v>
                  </c:pt>
                  <c:pt idx="208">
                    <c:v>may</c:v>
                  </c:pt>
                  <c:pt idx="209">
                    <c:v>jun</c:v>
                  </c:pt>
                  <c:pt idx="210">
                    <c:v>jul</c:v>
                  </c:pt>
                  <c:pt idx="211">
                    <c:v>ago</c:v>
                  </c:pt>
                  <c:pt idx="212">
                    <c:v>sep</c:v>
                  </c:pt>
                  <c:pt idx="213">
                    <c:v>oct</c:v>
                  </c:pt>
                  <c:pt idx="214">
                    <c:v>nov</c:v>
                  </c:pt>
                  <c:pt idx="215">
                    <c:v>dic</c:v>
                  </c:pt>
                  <c:pt idx="216">
                    <c:v>ene</c:v>
                  </c:pt>
                  <c:pt idx="217">
                    <c:v>feb</c:v>
                  </c:pt>
                  <c:pt idx="218">
                    <c:v>mar</c:v>
                  </c:pt>
                  <c:pt idx="219">
                    <c:v>abr</c:v>
                  </c:pt>
                  <c:pt idx="220">
                    <c:v>may</c:v>
                  </c:pt>
                  <c:pt idx="221">
                    <c:v>jun</c:v>
                  </c:pt>
                  <c:pt idx="222">
                    <c:v>jul</c:v>
                  </c:pt>
                  <c:pt idx="223">
                    <c:v>ago</c:v>
                  </c:pt>
                  <c:pt idx="224">
                    <c:v>sep</c:v>
                  </c:pt>
                  <c:pt idx="225">
                    <c:v>oct</c:v>
                  </c:pt>
                  <c:pt idx="226">
                    <c:v>nov</c:v>
                  </c:pt>
                  <c:pt idx="227">
                    <c:v>dic</c:v>
                  </c:pt>
                </c:lvl>
                <c:lvl>
                  <c:pt idx="0">
                    <c:v>2004</c:v>
                  </c:pt>
                  <c:pt idx="12">
                    <c:v>2005</c:v>
                  </c:pt>
                  <c:pt idx="24">
                    <c:v>2006</c:v>
                  </c:pt>
                  <c:pt idx="36">
                    <c:v>2007</c:v>
                  </c:pt>
                  <c:pt idx="48">
                    <c:v>2008</c:v>
                  </c:pt>
                  <c:pt idx="60">
                    <c:v>2009</c:v>
                  </c:pt>
                  <c:pt idx="72">
                    <c:v>2010</c:v>
                  </c:pt>
                  <c:pt idx="84">
                    <c:v>2011</c:v>
                  </c:pt>
                  <c:pt idx="96">
                    <c:v>2012</c:v>
                  </c:pt>
                  <c:pt idx="108">
                    <c:v>2013</c:v>
                  </c:pt>
                  <c:pt idx="120">
                    <c:v>2014</c:v>
                  </c:pt>
                  <c:pt idx="132">
                    <c:v>2015</c:v>
                  </c:pt>
                  <c:pt idx="144">
                    <c:v>2016</c:v>
                  </c:pt>
                  <c:pt idx="156">
                    <c:v>2017</c:v>
                  </c:pt>
                  <c:pt idx="168">
                    <c:v>2018</c:v>
                  </c:pt>
                  <c:pt idx="180">
                    <c:v>2019</c:v>
                  </c:pt>
                  <c:pt idx="192">
                    <c:v>2020</c:v>
                  </c:pt>
                  <c:pt idx="204">
                    <c:v>2021</c:v>
                  </c:pt>
                  <c:pt idx="216">
                    <c:v>2022</c:v>
                  </c:pt>
                  <c:pt idx="227">
                    <c:v>2023</c:v>
                  </c:pt>
                </c:lvl>
              </c:multiLvlStrCache>
            </c:multiLvlStrRef>
          </c:cat>
          <c:val>
            <c:numRef>
              <c:f>'Cuadro 17'!$C$6:$C$233</c:f>
              <c:numCache>
                <c:formatCode>0.0</c:formatCode>
                <c:ptCount val="228"/>
                <c:pt idx="0">
                  <c:v>98.536585365853654</c:v>
                </c:pt>
                <c:pt idx="1">
                  <c:v>80.8130081300813</c:v>
                </c:pt>
                <c:pt idx="2">
                  <c:v>119.34959349593497</c:v>
                </c:pt>
                <c:pt idx="3">
                  <c:v>112.84552845528455</c:v>
                </c:pt>
                <c:pt idx="4">
                  <c:v>92.032520325203251</c:v>
                </c:pt>
                <c:pt idx="5">
                  <c:v>97.723577235772368</c:v>
                </c:pt>
                <c:pt idx="6">
                  <c:v>103.08943089430895</c:v>
                </c:pt>
                <c:pt idx="7">
                  <c:v>102.27642276422763</c:v>
                </c:pt>
                <c:pt idx="8">
                  <c:v>105.85365853658537</c:v>
                </c:pt>
                <c:pt idx="9">
                  <c:v>90.731707317073173</c:v>
                </c:pt>
                <c:pt idx="10">
                  <c:v>91.707317073170742</c:v>
                </c:pt>
                <c:pt idx="11">
                  <c:v>105.04065040650406</c:v>
                </c:pt>
                <c:pt idx="12">
                  <c:v>99.674796747967477</c:v>
                </c:pt>
                <c:pt idx="13">
                  <c:v>88.617886178861795</c:v>
                </c:pt>
                <c:pt idx="14">
                  <c:v>104.55284552845528</c:v>
                </c:pt>
                <c:pt idx="15">
                  <c:v>105.52845528455283</c:v>
                </c:pt>
                <c:pt idx="16">
                  <c:v>111.0569105691057</c:v>
                </c:pt>
                <c:pt idx="17">
                  <c:v>108.130081300813</c:v>
                </c:pt>
                <c:pt idx="18">
                  <c:v>114.47154471544717</c:v>
                </c:pt>
                <c:pt idx="19">
                  <c:v>105.6910569105691</c:v>
                </c:pt>
                <c:pt idx="20">
                  <c:v>105.85365853658537</c:v>
                </c:pt>
                <c:pt idx="21">
                  <c:v>100.97560975609755</c:v>
                </c:pt>
                <c:pt idx="22">
                  <c:v>107.96747967479673</c:v>
                </c:pt>
                <c:pt idx="23">
                  <c:v>120.32520325203254</c:v>
                </c:pt>
                <c:pt idx="24">
                  <c:v>148.9430894308943</c:v>
                </c:pt>
                <c:pt idx="25">
                  <c:v>117.39837398373984</c:v>
                </c:pt>
                <c:pt idx="26">
                  <c:v>128.45528455284554</c:v>
                </c:pt>
                <c:pt idx="27">
                  <c:v>106.99186991869918</c:v>
                </c:pt>
                <c:pt idx="28">
                  <c:v>130.73170731707319</c:v>
                </c:pt>
                <c:pt idx="29">
                  <c:v>113.65853658536584</c:v>
                </c:pt>
                <c:pt idx="30">
                  <c:v>135.60975609756099</c:v>
                </c:pt>
                <c:pt idx="31">
                  <c:v>124.55284552845529</c:v>
                </c:pt>
                <c:pt idx="32">
                  <c:v>126.66666666666666</c:v>
                </c:pt>
                <c:pt idx="33">
                  <c:v>127.3170731707317</c:v>
                </c:pt>
                <c:pt idx="34">
                  <c:v>123.41463414634146</c:v>
                </c:pt>
                <c:pt idx="35">
                  <c:v>106.17886178861788</c:v>
                </c:pt>
                <c:pt idx="36">
                  <c:v>161.13821138211381</c:v>
                </c:pt>
                <c:pt idx="37">
                  <c:v>116.26016260162602</c:v>
                </c:pt>
                <c:pt idx="38">
                  <c:v>131.70731707317074</c:v>
                </c:pt>
                <c:pt idx="39">
                  <c:v>115.12195121951218</c:v>
                </c:pt>
                <c:pt idx="40">
                  <c:v>138.86178861788619</c:v>
                </c:pt>
                <c:pt idx="41">
                  <c:v>136.7479674796748</c:v>
                </c:pt>
                <c:pt idx="42">
                  <c:v>149.10569105691056</c:v>
                </c:pt>
                <c:pt idx="43">
                  <c:v>154.3089430894309</c:v>
                </c:pt>
                <c:pt idx="44">
                  <c:v>145.36585365853659</c:v>
                </c:pt>
                <c:pt idx="45">
                  <c:v>153.98373983739836</c:v>
                </c:pt>
                <c:pt idx="46">
                  <c:v>139.83739837398375</c:v>
                </c:pt>
                <c:pt idx="47">
                  <c:v>124.39024390243902</c:v>
                </c:pt>
                <c:pt idx="48">
                  <c:v>183.57723577235771</c:v>
                </c:pt>
                <c:pt idx="49">
                  <c:v>153.65853658536585</c:v>
                </c:pt>
                <c:pt idx="50">
                  <c:v>127.80487804878049</c:v>
                </c:pt>
                <c:pt idx="51">
                  <c:v>147.15447154471545</c:v>
                </c:pt>
                <c:pt idx="52">
                  <c:v>143.90243902439025</c:v>
                </c:pt>
                <c:pt idx="53">
                  <c:v>142.76422764227644</c:v>
                </c:pt>
                <c:pt idx="54">
                  <c:v>158.86178861788619</c:v>
                </c:pt>
                <c:pt idx="55">
                  <c:v>123.41463414634146</c:v>
                </c:pt>
                <c:pt idx="56">
                  <c:v>136.26016260162601</c:v>
                </c:pt>
                <c:pt idx="57">
                  <c:v>129.59349593495935</c:v>
                </c:pt>
                <c:pt idx="58">
                  <c:v>109.10569105691057</c:v>
                </c:pt>
                <c:pt idx="59">
                  <c:v>107.64227642276423</c:v>
                </c:pt>
                <c:pt idx="60">
                  <c:v>139.1869918699187</c:v>
                </c:pt>
                <c:pt idx="61">
                  <c:v>105.36585365853659</c:v>
                </c:pt>
                <c:pt idx="62">
                  <c:v>111.70731707317074</c:v>
                </c:pt>
                <c:pt idx="63">
                  <c:v>112.52032520325204</c:v>
                </c:pt>
                <c:pt idx="64">
                  <c:v>116.42276422764229</c:v>
                </c:pt>
                <c:pt idx="65">
                  <c:v>124.39024390243902</c:v>
                </c:pt>
                <c:pt idx="66">
                  <c:v>132.52032520325204</c:v>
                </c:pt>
                <c:pt idx="67">
                  <c:v>133.65853658536585</c:v>
                </c:pt>
                <c:pt idx="68">
                  <c:v>140.16260162601625</c:v>
                </c:pt>
                <c:pt idx="69">
                  <c:v>143.90243902439025</c:v>
                </c:pt>
                <c:pt idx="70">
                  <c:v>137.07317073170734</c:v>
                </c:pt>
                <c:pt idx="71">
                  <c:v>143.73983739837399</c:v>
                </c:pt>
                <c:pt idx="72">
                  <c:v>173.4959349593496</c:v>
                </c:pt>
                <c:pt idx="73">
                  <c:v>126.99186991869919</c:v>
                </c:pt>
                <c:pt idx="74">
                  <c:v>166.82926829268291</c:v>
                </c:pt>
                <c:pt idx="75">
                  <c:v>149.26829268292684</c:v>
                </c:pt>
                <c:pt idx="76">
                  <c:v>129.7560975609756</c:v>
                </c:pt>
                <c:pt idx="77">
                  <c:v>147.3170731707317</c:v>
                </c:pt>
                <c:pt idx="78">
                  <c:v>148.9430894308943</c:v>
                </c:pt>
                <c:pt idx="79">
                  <c:v>141.95121951219511</c:v>
                </c:pt>
                <c:pt idx="80">
                  <c:v>150.89430894308944</c:v>
                </c:pt>
                <c:pt idx="81">
                  <c:v>149.59349593495935</c:v>
                </c:pt>
                <c:pt idx="82">
                  <c:v>158.04878048780489</c:v>
                </c:pt>
                <c:pt idx="83">
                  <c:v>188.78048780487805</c:v>
                </c:pt>
                <c:pt idx="84">
                  <c:v>194.95934959349594</c:v>
                </c:pt>
                <c:pt idx="85">
                  <c:v>175.9349593495935</c:v>
                </c:pt>
                <c:pt idx="86">
                  <c:v>163.73983739837399</c:v>
                </c:pt>
                <c:pt idx="87">
                  <c:v>158.3739837398374</c:v>
                </c:pt>
                <c:pt idx="88">
                  <c:v>172.03252032520325</c:v>
                </c:pt>
                <c:pt idx="89">
                  <c:v>171.54471544715446</c:v>
                </c:pt>
                <c:pt idx="90">
                  <c:v>182.27642276422765</c:v>
                </c:pt>
                <c:pt idx="91">
                  <c:v>177.5609756097561</c:v>
                </c:pt>
                <c:pt idx="92">
                  <c:v>179.67479674796746</c:v>
                </c:pt>
                <c:pt idx="93">
                  <c:v>157.5609756097561</c:v>
                </c:pt>
                <c:pt idx="94">
                  <c:v>154.95934959349594</c:v>
                </c:pt>
                <c:pt idx="95">
                  <c:v>172.03252032520325</c:v>
                </c:pt>
                <c:pt idx="96">
                  <c:v>215.93495934959347</c:v>
                </c:pt>
                <c:pt idx="97">
                  <c:v>165.20325203252034</c:v>
                </c:pt>
                <c:pt idx="98">
                  <c:v>192.6829268292683</c:v>
                </c:pt>
                <c:pt idx="99">
                  <c:v>153.00813008130081</c:v>
                </c:pt>
                <c:pt idx="100">
                  <c:v>189.59349593495935</c:v>
                </c:pt>
                <c:pt idx="101">
                  <c:v>163.73983739837399</c:v>
                </c:pt>
                <c:pt idx="102">
                  <c:v>203.73983739837399</c:v>
                </c:pt>
                <c:pt idx="103">
                  <c:v>198.53658536585365</c:v>
                </c:pt>
                <c:pt idx="104">
                  <c:v>180.48780487804879</c:v>
                </c:pt>
                <c:pt idx="105">
                  <c:v>197.88617886178861</c:v>
                </c:pt>
                <c:pt idx="106">
                  <c:v>174.79674796747969</c:v>
                </c:pt>
                <c:pt idx="107">
                  <c:v>160</c:v>
                </c:pt>
                <c:pt idx="108">
                  <c:v>212.6829268292683</c:v>
                </c:pt>
                <c:pt idx="109">
                  <c:v>168.130081300813</c:v>
                </c:pt>
                <c:pt idx="110">
                  <c:v>188.29268292682926</c:v>
                </c:pt>
                <c:pt idx="111">
                  <c:v>206.66666666666669</c:v>
                </c:pt>
                <c:pt idx="112">
                  <c:v>201.6260162601626</c:v>
                </c:pt>
                <c:pt idx="113">
                  <c:v>161.78861788617886</c:v>
                </c:pt>
                <c:pt idx="114">
                  <c:v>207.3170731707317</c:v>
                </c:pt>
                <c:pt idx="115">
                  <c:v>190.2439024390244</c:v>
                </c:pt>
                <c:pt idx="116">
                  <c:v>181.46341463414635</c:v>
                </c:pt>
                <c:pt idx="117">
                  <c:v>192.03252032520325</c:v>
                </c:pt>
                <c:pt idx="118">
                  <c:v>165.36585365853657</c:v>
                </c:pt>
                <c:pt idx="119">
                  <c:v>178.21138211382114</c:v>
                </c:pt>
                <c:pt idx="120">
                  <c:v>209.4308943089431</c:v>
                </c:pt>
                <c:pt idx="121">
                  <c:v>186.17886178861789</c:v>
                </c:pt>
                <c:pt idx="122">
                  <c:v>149.59349593495935</c:v>
                </c:pt>
                <c:pt idx="123">
                  <c:v>158.21138211382112</c:v>
                </c:pt>
                <c:pt idx="124">
                  <c:v>152.19512195121951</c:v>
                </c:pt>
                <c:pt idx="125">
                  <c:v>148.9430894308943</c:v>
                </c:pt>
                <c:pt idx="126">
                  <c:v>180</c:v>
                </c:pt>
                <c:pt idx="127">
                  <c:v>153.00813008130081</c:v>
                </c:pt>
                <c:pt idx="128">
                  <c:v>178.3739837398374</c:v>
                </c:pt>
                <c:pt idx="129">
                  <c:v>165.6910569105691</c:v>
                </c:pt>
                <c:pt idx="130">
                  <c:v>144.55284552845529</c:v>
                </c:pt>
                <c:pt idx="131">
                  <c:v>173.4959349593496</c:v>
                </c:pt>
                <c:pt idx="132">
                  <c:v>201.78861788617888</c:v>
                </c:pt>
                <c:pt idx="133">
                  <c:v>175.1219512195122</c:v>
                </c:pt>
                <c:pt idx="134">
                  <c:v>160.32520325203251</c:v>
                </c:pt>
                <c:pt idx="135">
                  <c:v>169.7560975609756</c:v>
                </c:pt>
                <c:pt idx="136">
                  <c:v>160.65040650406505</c:v>
                </c:pt>
                <c:pt idx="137">
                  <c:v>184.8780487804878</c:v>
                </c:pt>
                <c:pt idx="138">
                  <c:v>221.13821138211384</c:v>
                </c:pt>
                <c:pt idx="139">
                  <c:v>192.35772357723576</c:v>
                </c:pt>
                <c:pt idx="140">
                  <c:v>221.46341463414637</c:v>
                </c:pt>
                <c:pt idx="141">
                  <c:v>196.58536585365854</c:v>
                </c:pt>
                <c:pt idx="142">
                  <c:v>173.33333333333334</c:v>
                </c:pt>
                <c:pt idx="143">
                  <c:v>192.52032520325204</c:v>
                </c:pt>
                <c:pt idx="144">
                  <c:v>210.73170731707319</c:v>
                </c:pt>
                <c:pt idx="145">
                  <c:v>161.30081300813009</c:v>
                </c:pt>
                <c:pt idx="146">
                  <c:v>171.70731707317074</c:v>
                </c:pt>
                <c:pt idx="147">
                  <c:v>165.85365853658536</c:v>
                </c:pt>
                <c:pt idx="148">
                  <c:v>175.28455284552845</c:v>
                </c:pt>
                <c:pt idx="149">
                  <c:v>126.50406504065042</c:v>
                </c:pt>
                <c:pt idx="150">
                  <c:v>157.5609756097561</c:v>
                </c:pt>
                <c:pt idx="151">
                  <c:v>160.48780487804879</c:v>
                </c:pt>
                <c:pt idx="152">
                  <c:v>168.45528455284554</c:v>
                </c:pt>
                <c:pt idx="153">
                  <c:v>150.40650406504065</c:v>
                </c:pt>
                <c:pt idx="154">
                  <c:v>150.89430894308944</c:v>
                </c:pt>
                <c:pt idx="155">
                  <c:v>157.88617886178861</c:v>
                </c:pt>
                <c:pt idx="156">
                  <c:v>193.17073170731706</c:v>
                </c:pt>
                <c:pt idx="157">
                  <c:v>161.13821138211381</c:v>
                </c:pt>
                <c:pt idx="158">
                  <c:v>177.88617886178861</c:v>
                </c:pt>
                <c:pt idx="159">
                  <c:v>133.65853658536585</c:v>
                </c:pt>
                <c:pt idx="160">
                  <c:v>163.41463414634146</c:v>
                </c:pt>
                <c:pt idx="161">
                  <c:v>160.32520325203251</c:v>
                </c:pt>
                <c:pt idx="162">
                  <c:v>182.60162601626016</c:v>
                </c:pt>
                <c:pt idx="163">
                  <c:v>157.23577235772356</c:v>
                </c:pt>
                <c:pt idx="164">
                  <c:v>164.71544715447155</c:v>
                </c:pt>
                <c:pt idx="165">
                  <c:v>160.97560975609758</c:v>
                </c:pt>
                <c:pt idx="166">
                  <c:v>165.6910569105691</c:v>
                </c:pt>
                <c:pt idx="167">
                  <c:v>174.14634146341464</c:v>
                </c:pt>
                <c:pt idx="168">
                  <c:v>219.1869918699187</c:v>
                </c:pt>
                <c:pt idx="169">
                  <c:v>156.7479674796748</c:v>
                </c:pt>
                <c:pt idx="170">
                  <c:v>162.27642276422765</c:v>
                </c:pt>
                <c:pt idx="171">
                  <c:v>161.6260162601626</c:v>
                </c:pt>
                <c:pt idx="172">
                  <c:v>175.77235772357724</c:v>
                </c:pt>
                <c:pt idx="173">
                  <c:v>158.86178861788619</c:v>
                </c:pt>
                <c:pt idx="174">
                  <c:v>193.17073170731706</c:v>
                </c:pt>
                <c:pt idx="175">
                  <c:v>174.47154471544715</c:v>
                </c:pt>
                <c:pt idx="176">
                  <c:v>171.3821138211382</c:v>
                </c:pt>
                <c:pt idx="177">
                  <c:v>163.08943089430895</c:v>
                </c:pt>
                <c:pt idx="178">
                  <c:v>153.17073170731709</c:v>
                </c:pt>
                <c:pt idx="179">
                  <c:v>146.82926829268291</c:v>
                </c:pt>
                <c:pt idx="180">
                  <c:v>212.35772357723576</c:v>
                </c:pt>
                <c:pt idx="181">
                  <c:v>175.9349593495935</c:v>
                </c:pt>
                <c:pt idx="182">
                  <c:v>137.72357723577235</c:v>
                </c:pt>
                <c:pt idx="183">
                  <c:v>137.23577235772356</c:v>
                </c:pt>
                <c:pt idx="184">
                  <c:v>145.52845528455285</c:v>
                </c:pt>
                <c:pt idx="185">
                  <c:v>124.55284552845529</c:v>
                </c:pt>
                <c:pt idx="186">
                  <c:v>201.78861788617888</c:v>
                </c:pt>
                <c:pt idx="187">
                  <c:v>174.95934959349592</c:v>
                </c:pt>
                <c:pt idx="188">
                  <c:v>184.55284552845526</c:v>
                </c:pt>
                <c:pt idx="189">
                  <c:v>167.3170731707317</c:v>
                </c:pt>
                <c:pt idx="190">
                  <c:v>148.130081300813</c:v>
                </c:pt>
                <c:pt idx="191">
                  <c:v>149.26829268292684</c:v>
                </c:pt>
                <c:pt idx="192">
                  <c:v>201.78861788617888</c:v>
                </c:pt>
                <c:pt idx="193">
                  <c:v>154.95934959349594</c:v>
                </c:pt>
                <c:pt idx="194">
                  <c:v>98.048780487804876</c:v>
                </c:pt>
                <c:pt idx="195">
                  <c:v>23.739837398373982</c:v>
                </c:pt>
                <c:pt idx="196">
                  <c:v>103.57723577235774</c:v>
                </c:pt>
                <c:pt idx="197">
                  <c:v>85.691056910569102</c:v>
                </c:pt>
                <c:pt idx="198">
                  <c:v>90.894308943089428</c:v>
                </c:pt>
                <c:pt idx="199">
                  <c:v>105.6910569105691</c:v>
                </c:pt>
                <c:pt idx="200">
                  <c:v>136.26016260162601</c:v>
                </c:pt>
                <c:pt idx="201">
                  <c:v>157.5609756097561</c:v>
                </c:pt>
                <c:pt idx="202">
                  <c:v>152.35772357723579</c:v>
                </c:pt>
                <c:pt idx="203">
                  <c:v>176.7479674796748</c:v>
                </c:pt>
                <c:pt idx="204">
                  <c:v>171.869918699187</c:v>
                </c:pt>
                <c:pt idx="205">
                  <c:v>137.88617886178861</c:v>
                </c:pt>
                <c:pt idx="206">
                  <c:v>171.70731707317074</c:v>
                </c:pt>
                <c:pt idx="207">
                  <c:v>152.6829268292683</c:v>
                </c:pt>
                <c:pt idx="208">
                  <c:v>100.8130081300813</c:v>
                </c:pt>
                <c:pt idx="209">
                  <c:v>133.98373983739839</c:v>
                </c:pt>
                <c:pt idx="210">
                  <c:v>155.77235772357722</c:v>
                </c:pt>
                <c:pt idx="211">
                  <c:v>156.91056910569105</c:v>
                </c:pt>
                <c:pt idx="212">
                  <c:v>172.35772357723579</c:v>
                </c:pt>
                <c:pt idx="213">
                  <c:v>149.59349593495935</c:v>
                </c:pt>
                <c:pt idx="214">
                  <c:v>153.65853658536585</c:v>
                </c:pt>
                <c:pt idx="215">
                  <c:v>167.96747967479675</c:v>
                </c:pt>
                <c:pt idx="216">
                  <c:v>144.0650406504065</c:v>
                </c:pt>
                <c:pt idx="217">
                  <c:v>143.73983739837399</c:v>
                </c:pt>
                <c:pt idx="218">
                  <c:v>141.13821138211381</c:v>
                </c:pt>
                <c:pt idx="219">
                  <c:v>140.16260162601625</c:v>
                </c:pt>
                <c:pt idx="220">
                  <c:v>146.66666666666666</c:v>
                </c:pt>
                <c:pt idx="221">
                  <c:v>136.42276422764229</c:v>
                </c:pt>
                <c:pt idx="222">
                  <c:v>161.46341463414635</c:v>
                </c:pt>
                <c:pt idx="223">
                  <c:v>155.77235772357722</c:v>
                </c:pt>
                <c:pt idx="224">
                  <c:v>144.71544715447155</c:v>
                </c:pt>
                <c:pt idx="225">
                  <c:v>129.43089430894307</c:v>
                </c:pt>
                <c:pt idx="226">
                  <c:v>145.6910569105691</c:v>
                </c:pt>
                <c:pt idx="227">
                  <c:v>149.91869918699189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8B-4AF3-9ABF-7DC05DB71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97303600"/>
        <c:axId val="1097303056"/>
      </c:lineChart>
      <c:catAx>
        <c:axId val="1097303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097303056"/>
        <c:crosses val="autoZero"/>
        <c:auto val="1"/>
        <c:lblAlgn val="ctr"/>
        <c:lblOffset val="100"/>
        <c:noMultiLvlLbl val="0"/>
      </c:catAx>
      <c:valAx>
        <c:axId val="1097303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097303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11206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/>
      </xdr:nvSpPr>
      <xdr:spPr>
        <a:xfrm>
          <a:off x="6621780" y="0"/>
          <a:ext cx="784860" cy="19408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100" b="1"/>
            <a:t>Indice</a:t>
          </a:r>
        </a:p>
      </xdr:txBody>
    </xdr:sp>
    <xdr:clientData/>
  </xdr:twoCellAnchor>
  <xdr:twoCellAnchor>
    <xdr:from>
      <xdr:col>6</xdr:col>
      <xdr:colOff>683558</xdr:colOff>
      <xdr:row>5</xdr:row>
      <xdr:rowOff>57148</xdr:rowOff>
    </xdr:from>
    <xdr:to>
      <xdr:col>16</xdr:col>
      <xdr:colOff>100851</xdr:colOff>
      <xdr:row>23</xdr:row>
      <xdr:rowOff>33617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0"/>
  <sheetViews>
    <sheetView showGridLines="0" tabSelected="1" zoomScale="85" zoomScaleNormal="85" workbookViewId="0">
      <pane ySplit="5" topLeftCell="A234" activePane="bottomLeft" state="frozen"/>
      <selection pane="bottomLeft" activeCell="F243" sqref="F243:F251"/>
    </sheetView>
  </sheetViews>
  <sheetFormatPr baseColWidth="10" defaultColWidth="11.42578125" defaultRowHeight="15" x14ac:dyDescent="0.25"/>
  <cols>
    <col min="1" max="1" width="6.42578125" customWidth="1"/>
    <col min="2" max="2" width="6" customWidth="1"/>
    <col min="3" max="3" width="12.42578125" style="14" customWidth="1"/>
    <col min="4" max="5" width="14" style="14" customWidth="1"/>
    <col min="6" max="6" width="20.7109375" style="14" customWidth="1"/>
  </cols>
  <sheetData>
    <row r="1" spans="1:6" x14ac:dyDescent="0.25">
      <c r="A1" s="19" t="s">
        <v>0</v>
      </c>
      <c r="B1" s="19"/>
      <c r="C1" s="19"/>
      <c r="D1" s="19"/>
      <c r="E1" s="19"/>
      <c r="F1" s="19"/>
    </row>
    <row r="2" spans="1:6" x14ac:dyDescent="0.25">
      <c r="A2" s="19"/>
      <c r="B2" s="19"/>
      <c r="C2" s="19"/>
      <c r="D2" s="19"/>
      <c r="E2" s="19"/>
      <c r="F2" s="19"/>
    </row>
    <row r="3" spans="1:6" x14ac:dyDescent="0.25">
      <c r="A3" s="1"/>
      <c r="B3" s="1"/>
      <c r="C3" s="10"/>
      <c r="D3" s="10"/>
      <c r="E3" s="10"/>
      <c r="F3" s="10"/>
    </row>
    <row r="4" spans="1:6" x14ac:dyDescent="0.25">
      <c r="A4" s="2"/>
      <c r="B4" s="2"/>
      <c r="C4" s="12"/>
      <c r="D4" s="12"/>
      <c r="E4" s="12"/>
      <c r="F4" s="12"/>
    </row>
    <row r="5" spans="1:6" s="5" customFormat="1" ht="63.75" customHeight="1" x14ac:dyDescent="0.2">
      <c r="A5" s="3" t="s">
        <v>1</v>
      </c>
      <c r="B5" s="3" t="s">
        <v>2</v>
      </c>
      <c r="C5" s="4" t="s">
        <v>21</v>
      </c>
      <c r="D5" s="4" t="s">
        <v>3</v>
      </c>
      <c r="E5" s="4" t="s">
        <v>4</v>
      </c>
      <c r="F5" s="4" t="s">
        <v>5</v>
      </c>
    </row>
    <row r="6" spans="1:6" x14ac:dyDescent="0.25">
      <c r="A6" s="6">
        <v>2004</v>
      </c>
      <c r="B6" s="6" t="s">
        <v>6</v>
      </c>
      <c r="C6" s="13">
        <v>98.536585365853654</v>
      </c>
      <c r="D6" s="13" t="s">
        <v>20</v>
      </c>
      <c r="E6" s="13" t="s">
        <v>20</v>
      </c>
      <c r="F6" s="13" t="s">
        <v>20</v>
      </c>
    </row>
    <row r="7" spans="1:6" x14ac:dyDescent="0.25">
      <c r="A7" s="6"/>
      <c r="B7" s="6" t="s">
        <v>7</v>
      </c>
      <c r="C7" s="13">
        <v>80.8130081300813</v>
      </c>
      <c r="D7" s="13">
        <f>(C7/C6-1)*100</f>
        <v>-17.986798679867988</v>
      </c>
      <c r="E7" s="13" t="s">
        <v>20</v>
      </c>
      <c r="F7" s="13" t="s">
        <v>20</v>
      </c>
    </row>
    <row r="8" spans="1:6" x14ac:dyDescent="0.25">
      <c r="A8" s="6"/>
      <c r="B8" s="6" t="s">
        <v>8</v>
      </c>
      <c r="C8" s="13">
        <v>119.34959349593497</v>
      </c>
      <c r="D8" s="13">
        <f>(C8/C7-1)*100</f>
        <v>47.686116700201218</v>
      </c>
      <c r="E8" s="13" t="s">
        <v>20</v>
      </c>
      <c r="F8" s="13" t="s">
        <v>20</v>
      </c>
    </row>
    <row r="9" spans="1:6" x14ac:dyDescent="0.25">
      <c r="A9" s="6"/>
      <c r="B9" s="6" t="s">
        <v>9</v>
      </c>
      <c r="C9" s="13">
        <v>112.84552845528455</v>
      </c>
      <c r="D9" s="13">
        <f t="shared" ref="D9:D72" si="0">(C9/C8-1)*100</f>
        <v>-5.4495912806539648</v>
      </c>
      <c r="E9" s="13" t="s">
        <v>20</v>
      </c>
      <c r="F9" s="13" t="s">
        <v>20</v>
      </c>
    </row>
    <row r="10" spans="1:6" x14ac:dyDescent="0.25">
      <c r="A10" s="6"/>
      <c r="B10" s="6" t="s">
        <v>10</v>
      </c>
      <c r="C10" s="13">
        <v>92.032520325203251</v>
      </c>
      <c r="D10" s="13">
        <f t="shared" si="0"/>
        <v>-18.443804034582133</v>
      </c>
      <c r="E10" s="13" t="s">
        <v>20</v>
      </c>
      <c r="F10" s="13" t="s">
        <v>20</v>
      </c>
    </row>
    <row r="11" spans="1:6" x14ac:dyDescent="0.25">
      <c r="A11" s="6"/>
      <c r="B11" s="6" t="s">
        <v>11</v>
      </c>
      <c r="C11" s="13">
        <v>97.723577235772368</v>
      </c>
      <c r="D11" s="13">
        <f t="shared" si="0"/>
        <v>6.183745583038891</v>
      </c>
      <c r="E11" s="13" t="s">
        <v>20</v>
      </c>
      <c r="F11" s="13" t="s">
        <v>20</v>
      </c>
    </row>
    <row r="12" spans="1:6" x14ac:dyDescent="0.25">
      <c r="A12" s="6"/>
      <c r="B12" s="6" t="s">
        <v>12</v>
      </c>
      <c r="C12" s="13">
        <v>103.08943089430895</v>
      </c>
      <c r="D12" s="13">
        <f t="shared" si="0"/>
        <v>5.4908485856905109</v>
      </c>
      <c r="E12" s="13" t="s">
        <v>20</v>
      </c>
      <c r="F12" s="13" t="s">
        <v>20</v>
      </c>
    </row>
    <row r="13" spans="1:6" x14ac:dyDescent="0.25">
      <c r="A13" s="6"/>
      <c r="B13" s="6" t="s">
        <v>13</v>
      </c>
      <c r="C13" s="13">
        <v>102.27642276422763</v>
      </c>
      <c r="D13" s="13">
        <f t="shared" si="0"/>
        <v>-0.78864353312304569</v>
      </c>
      <c r="E13" s="13" t="s">
        <v>20</v>
      </c>
      <c r="F13" s="13" t="s">
        <v>20</v>
      </c>
    </row>
    <row r="14" spans="1:6" x14ac:dyDescent="0.25">
      <c r="A14" s="6"/>
      <c r="B14" s="6" t="s">
        <v>14</v>
      </c>
      <c r="C14" s="13">
        <v>105.85365853658537</v>
      </c>
      <c r="D14" s="13">
        <f t="shared" si="0"/>
        <v>3.4976152623211521</v>
      </c>
      <c r="E14" s="13" t="s">
        <v>20</v>
      </c>
      <c r="F14" s="13" t="s">
        <v>20</v>
      </c>
    </row>
    <row r="15" spans="1:6" x14ac:dyDescent="0.25">
      <c r="A15" s="6"/>
      <c r="B15" s="6" t="s">
        <v>15</v>
      </c>
      <c r="C15" s="13">
        <v>90.731707317073173</v>
      </c>
      <c r="D15" s="13">
        <f t="shared" si="0"/>
        <v>-14.28571428571429</v>
      </c>
      <c r="E15" s="13" t="s">
        <v>20</v>
      </c>
      <c r="F15" s="13" t="s">
        <v>20</v>
      </c>
    </row>
    <row r="16" spans="1:6" x14ac:dyDescent="0.25">
      <c r="A16" s="6"/>
      <c r="B16" s="6" t="s">
        <v>16</v>
      </c>
      <c r="C16" s="13">
        <v>91.707317073170742</v>
      </c>
      <c r="D16" s="13">
        <f t="shared" si="0"/>
        <v>1.0752688172043001</v>
      </c>
      <c r="E16" s="13" t="s">
        <v>20</v>
      </c>
      <c r="F16" s="13" t="s">
        <v>20</v>
      </c>
    </row>
    <row r="17" spans="1:6" x14ac:dyDescent="0.25">
      <c r="A17" s="6"/>
      <c r="B17" s="6" t="s">
        <v>17</v>
      </c>
      <c r="C17" s="13">
        <v>105.04065040650406</v>
      </c>
      <c r="D17" s="13">
        <f t="shared" si="0"/>
        <v>14.539007092198553</v>
      </c>
      <c r="E17" s="13" t="s">
        <v>20</v>
      </c>
      <c r="F17" s="13" t="s">
        <v>20</v>
      </c>
    </row>
    <row r="18" spans="1:6" x14ac:dyDescent="0.25">
      <c r="A18" s="6">
        <v>2005</v>
      </c>
      <c r="B18" s="6" t="s">
        <v>6</v>
      </c>
      <c r="C18" s="13">
        <v>99.674796747967477</v>
      </c>
      <c r="D18" s="13">
        <f t="shared" si="0"/>
        <v>-5.1083591331269274</v>
      </c>
      <c r="E18" s="13">
        <f>(C18/C6-1)*100</f>
        <v>1.1551155115511635</v>
      </c>
      <c r="F18" s="13">
        <f>(SUM(C18:C18)/SUM(C6:C6)-1)*100</f>
        <v>1.1551155115511635</v>
      </c>
    </row>
    <row r="19" spans="1:6" x14ac:dyDescent="0.25">
      <c r="A19" s="6"/>
      <c r="B19" s="6" t="s">
        <v>7</v>
      </c>
      <c r="C19" s="13">
        <v>88.617886178861795</v>
      </c>
      <c r="D19" s="13">
        <f t="shared" si="0"/>
        <v>-11.092985318107662</v>
      </c>
      <c r="E19" s="13">
        <f t="shared" ref="E19:E82" si="1">(C19/C7-1)*100</f>
        <v>9.6579476861167191</v>
      </c>
      <c r="F19" s="13">
        <f>(SUM(C18:C19)/SUM(C6:C7)-1)*100</f>
        <v>4.9864007252946596</v>
      </c>
    </row>
    <row r="20" spans="1:6" x14ac:dyDescent="0.25">
      <c r="A20" s="6"/>
      <c r="B20" s="6" t="s">
        <v>8</v>
      </c>
      <c r="C20" s="13">
        <v>104.55284552845528</v>
      </c>
      <c r="D20" s="13">
        <f t="shared" si="0"/>
        <v>17.981651376146779</v>
      </c>
      <c r="E20" s="13">
        <f t="shared" si="1"/>
        <v>-12.397820163487749</v>
      </c>
      <c r="F20" s="13">
        <f>(SUM(C18:C20)/SUM(C6:C8)-1)*100</f>
        <v>-1.9597169297768002</v>
      </c>
    </row>
    <row r="21" spans="1:6" x14ac:dyDescent="0.25">
      <c r="A21" s="6"/>
      <c r="B21" s="6" t="s">
        <v>9</v>
      </c>
      <c r="C21" s="13">
        <v>105.52845528455283</v>
      </c>
      <c r="D21" s="13">
        <f t="shared" si="0"/>
        <v>0.93312597200621017</v>
      </c>
      <c r="E21" s="13">
        <f t="shared" si="1"/>
        <v>-6.4841498559077948</v>
      </c>
      <c r="F21" s="13">
        <f>(SUM(C18:C21)/SUM(C6:C9)-1)*100</f>
        <v>-3.2003160806005404</v>
      </c>
    </row>
    <row r="22" spans="1:6" x14ac:dyDescent="0.25">
      <c r="A22" s="6"/>
      <c r="B22" s="6" t="s">
        <v>10</v>
      </c>
      <c r="C22" s="13">
        <v>111.0569105691057</v>
      </c>
      <c r="D22" s="13">
        <f t="shared" si="0"/>
        <v>5.2388289676425392</v>
      </c>
      <c r="E22" s="13">
        <f t="shared" si="1"/>
        <v>20.671378091872803</v>
      </c>
      <c r="F22" s="13">
        <f>(SUM(C18:C22)/SUM(C6:C10)-1)*100</f>
        <v>1.1624152405553811</v>
      </c>
    </row>
    <row r="23" spans="1:6" x14ac:dyDescent="0.25">
      <c r="A23" s="6"/>
      <c r="B23" s="6" t="s">
        <v>11</v>
      </c>
      <c r="C23" s="13">
        <v>108.130081300813</v>
      </c>
      <c r="D23" s="13">
        <f t="shared" si="0"/>
        <v>-2.6354319180087904</v>
      </c>
      <c r="E23" s="13">
        <f t="shared" si="1"/>
        <v>10.648918469217961</v>
      </c>
      <c r="F23" s="13">
        <f>(SUM(C18:C23)/SUM(C6:C11)-1)*100</f>
        <v>2.7041644131963194</v>
      </c>
    </row>
    <row r="24" spans="1:6" x14ac:dyDescent="0.25">
      <c r="A24" s="6"/>
      <c r="B24" s="6" t="s">
        <v>12</v>
      </c>
      <c r="C24" s="13">
        <v>114.47154471544717</v>
      </c>
      <c r="D24" s="13">
        <f t="shared" si="0"/>
        <v>5.8646616541353502</v>
      </c>
      <c r="E24" s="13">
        <f t="shared" si="1"/>
        <v>11.041009463722396</v>
      </c>
      <c r="F24" s="13">
        <f>(SUM(C18:C24)/SUM(C6:C12)-1)*100</f>
        <v>3.9242843951985185</v>
      </c>
    </row>
    <row r="25" spans="1:6" x14ac:dyDescent="0.25">
      <c r="A25" s="6"/>
      <c r="B25" s="6" t="s">
        <v>13</v>
      </c>
      <c r="C25" s="13">
        <v>105.6910569105691</v>
      </c>
      <c r="D25" s="13">
        <f t="shared" si="0"/>
        <v>-7.6704545454545521</v>
      </c>
      <c r="E25" s="13">
        <f t="shared" si="1"/>
        <v>3.3386327503974522</v>
      </c>
      <c r="F25" s="13">
        <f>(SUM(C18:C25)/SUM(C6:C13)-1)*100</f>
        <v>3.8500302358395633</v>
      </c>
    </row>
    <row r="26" spans="1:6" x14ac:dyDescent="0.25">
      <c r="A26" s="6"/>
      <c r="B26" s="6" t="s">
        <v>14</v>
      </c>
      <c r="C26" s="13">
        <v>105.85365853658537</v>
      </c>
      <c r="D26" s="13">
        <f t="shared" si="0"/>
        <v>0.15384615384617106</v>
      </c>
      <c r="E26" s="13">
        <f t="shared" si="1"/>
        <v>0</v>
      </c>
      <c r="F26" s="13">
        <f>(SUM(C18:C26)/SUM(C6:C14)-1)*100</f>
        <v>3.4034212401995889</v>
      </c>
    </row>
    <row r="27" spans="1:6" x14ac:dyDescent="0.25">
      <c r="A27" s="6"/>
      <c r="B27" s="6" t="s">
        <v>15</v>
      </c>
      <c r="C27" s="13">
        <v>100.97560975609755</v>
      </c>
      <c r="D27" s="13">
        <f t="shared" si="0"/>
        <v>-4.6082949308755889</v>
      </c>
      <c r="E27" s="13">
        <f t="shared" si="1"/>
        <v>11.290322580645151</v>
      </c>
      <c r="F27" s="13">
        <f>(SUM(C18:C27)/SUM(C6:C15)-1)*100</f>
        <v>4.1166936790923758</v>
      </c>
    </row>
    <row r="28" spans="1:6" x14ac:dyDescent="0.25">
      <c r="A28" s="6"/>
      <c r="B28" s="6" t="s">
        <v>16</v>
      </c>
      <c r="C28" s="13">
        <v>107.96747967479673</v>
      </c>
      <c r="D28" s="13">
        <f t="shared" si="0"/>
        <v>6.9243156199677802</v>
      </c>
      <c r="E28" s="13">
        <f t="shared" si="1"/>
        <v>17.730496453900678</v>
      </c>
      <c r="F28" s="13">
        <f>(SUM(C18:C28)/SUM(C6:C16)-1)*100</f>
        <v>5.2569052569052532</v>
      </c>
    </row>
    <row r="29" spans="1:6" x14ac:dyDescent="0.25">
      <c r="A29" s="6"/>
      <c r="B29" s="6" t="s">
        <v>17</v>
      </c>
      <c r="C29" s="13">
        <v>120.32520325203254</v>
      </c>
      <c r="D29" s="13">
        <f t="shared" si="0"/>
        <v>11.445783132530153</v>
      </c>
      <c r="E29" s="13">
        <f t="shared" si="1"/>
        <v>14.551083591331304</v>
      </c>
      <c r="F29" s="13">
        <f>(SUM(C18:C29)/SUM(C6:C17)-1)*100</f>
        <v>6.0704607046070391</v>
      </c>
    </row>
    <row r="30" spans="1:6" x14ac:dyDescent="0.25">
      <c r="A30" s="6">
        <v>2006</v>
      </c>
      <c r="B30" s="6" t="s">
        <v>6</v>
      </c>
      <c r="C30" s="13">
        <v>148.9430894308943</v>
      </c>
      <c r="D30" s="13">
        <f t="shared" si="0"/>
        <v>23.783783783783761</v>
      </c>
      <c r="E30" s="13">
        <f t="shared" si="1"/>
        <v>49.429037520391518</v>
      </c>
      <c r="F30" s="13">
        <f>(SUM(C30:C30)/SUM(C18:C18)-1)*100</f>
        <v>49.429037520391518</v>
      </c>
    </row>
    <row r="31" spans="1:6" x14ac:dyDescent="0.25">
      <c r="A31" s="6"/>
      <c r="B31" s="6" t="s">
        <v>7</v>
      </c>
      <c r="C31" s="13">
        <v>117.39837398373984</v>
      </c>
      <c r="D31" s="13">
        <f t="shared" si="0"/>
        <v>-21.179039301310031</v>
      </c>
      <c r="E31" s="13">
        <f t="shared" si="1"/>
        <v>32.477064220183479</v>
      </c>
      <c r="F31" s="13">
        <f>(SUM(C30:C31)/SUM(C18:C19)-1)*100</f>
        <v>41.45077720207253</v>
      </c>
    </row>
    <row r="32" spans="1:6" x14ac:dyDescent="0.25">
      <c r="A32" s="6"/>
      <c r="B32" s="6" t="s">
        <v>8</v>
      </c>
      <c r="C32" s="13">
        <v>128.45528455284554</v>
      </c>
      <c r="D32" s="13">
        <f t="shared" si="0"/>
        <v>9.4182825484764532</v>
      </c>
      <c r="E32" s="13">
        <f t="shared" si="1"/>
        <v>22.861586314152426</v>
      </c>
      <c r="F32" s="13">
        <f>(SUM(C30:C32)/SUM(C18:C20)-1)*100</f>
        <v>34.813992226540826</v>
      </c>
    </row>
    <row r="33" spans="1:6" x14ac:dyDescent="0.25">
      <c r="A33" s="6"/>
      <c r="B33" s="6" t="s">
        <v>9</v>
      </c>
      <c r="C33" s="13">
        <v>106.99186991869918</v>
      </c>
      <c r="D33" s="13">
        <f t="shared" si="0"/>
        <v>-16.708860759493682</v>
      </c>
      <c r="E33" s="13">
        <f t="shared" si="1"/>
        <v>1.3867488443759735</v>
      </c>
      <c r="F33" s="13">
        <f>(SUM(C30:C33)/SUM(C18:C21)-1)*100</f>
        <v>25.959183673469411</v>
      </c>
    </row>
    <row r="34" spans="1:6" x14ac:dyDescent="0.25">
      <c r="A34" s="6"/>
      <c r="B34" s="6" t="s">
        <v>10</v>
      </c>
      <c r="C34" s="13">
        <v>130.73170731707319</v>
      </c>
      <c r="D34" s="13">
        <f t="shared" si="0"/>
        <v>22.188449848024348</v>
      </c>
      <c r="E34" s="13">
        <f t="shared" si="1"/>
        <v>17.715959004392403</v>
      </c>
      <c r="F34" s="13">
        <f>(SUM(C30:C34)/SUM(C18:C22)-1)*100</f>
        <v>24.1621449090329</v>
      </c>
    </row>
    <row r="35" spans="1:6" x14ac:dyDescent="0.25">
      <c r="A35" s="6"/>
      <c r="B35" s="6" t="s">
        <v>11</v>
      </c>
      <c r="C35" s="13">
        <v>113.65853658536584</v>
      </c>
      <c r="D35" s="13">
        <f t="shared" si="0"/>
        <v>-13.059701492537334</v>
      </c>
      <c r="E35" s="13">
        <f t="shared" si="1"/>
        <v>5.1127819548872022</v>
      </c>
      <c r="F35" s="13">
        <f>(SUM(C30:C35)/SUM(C18:C23)-1)*100</f>
        <v>20.826750921537673</v>
      </c>
    </row>
    <row r="36" spans="1:6" x14ac:dyDescent="0.25">
      <c r="A36" s="6"/>
      <c r="B36" s="6" t="s">
        <v>12</v>
      </c>
      <c r="C36" s="13">
        <v>135.60975609756099</v>
      </c>
      <c r="D36" s="13">
        <f t="shared" si="0"/>
        <v>19.313304721030079</v>
      </c>
      <c r="E36" s="13">
        <f t="shared" si="1"/>
        <v>18.465909090909083</v>
      </c>
      <c r="F36" s="13">
        <f>(SUM(C30:C36)/SUM(C18:C24)-1)*100</f>
        <v>20.457574411372747</v>
      </c>
    </row>
    <row r="37" spans="1:6" x14ac:dyDescent="0.25">
      <c r="A37" s="6"/>
      <c r="B37" s="6" t="s">
        <v>13</v>
      </c>
      <c r="C37" s="13">
        <v>124.55284552845529</v>
      </c>
      <c r="D37" s="13">
        <f t="shared" si="0"/>
        <v>-8.153477218225424</v>
      </c>
      <c r="E37" s="13">
        <f t="shared" si="1"/>
        <v>17.846153846153868</v>
      </c>
      <c r="F37" s="13">
        <f>(SUM(C30:C37)/SUM(C18:C25)-1)*100</f>
        <v>20.128105590062127</v>
      </c>
    </row>
    <row r="38" spans="1:6" x14ac:dyDescent="0.25">
      <c r="A38" s="6"/>
      <c r="B38" s="6" t="s">
        <v>14</v>
      </c>
      <c r="C38" s="13">
        <v>126.66666666666666</v>
      </c>
      <c r="D38" s="13">
        <f t="shared" si="0"/>
        <v>1.6971279373368064</v>
      </c>
      <c r="E38" s="13">
        <f t="shared" si="1"/>
        <v>19.662058371735782</v>
      </c>
      <c r="F38" s="13">
        <f>(SUM(C30:C38)/SUM(C18:C26)-1)*100</f>
        <v>20.075822850249892</v>
      </c>
    </row>
    <row r="39" spans="1:6" x14ac:dyDescent="0.25">
      <c r="A39" s="6"/>
      <c r="B39" s="6" t="s">
        <v>15</v>
      </c>
      <c r="C39" s="13">
        <v>127.3170731707317</v>
      </c>
      <c r="D39" s="13">
        <f t="shared" si="0"/>
        <v>0.51347881899872494</v>
      </c>
      <c r="E39" s="13">
        <f t="shared" si="1"/>
        <v>26.086956521739136</v>
      </c>
      <c r="F39" s="13">
        <f>(SUM(C30:C39)/SUM(C18:C27)-1)*100</f>
        <v>20.656911581569126</v>
      </c>
    </row>
    <row r="40" spans="1:6" x14ac:dyDescent="0.25">
      <c r="A40" s="6"/>
      <c r="B40" s="6" t="s">
        <v>16</v>
      </c>
      <c r="C40" s="13">
        <v>123.41463414634146</v>
      </c>
      <c r="D40" s="13">
        <f t="shared" si="0"/>
        <v>-3.0651340996168619</v>
      </c>
      <c r="E40" s="13">
        <f t="shared" si="1"/>
        <v>14.307228915662652</v>
      </c>
      <c r="F40" s="13">
        <f>(SUM(C30:C40)/SUM(C18:C28)-1)*100</f>
        <v>20.062076749435697</v>
      </c>
    </row>
    <row r="41" spans="1:6" x14ac:dyDescent="0.25">
      <c r="A41" s="6"/>
      <c r="B41" s="6" t="s">
        <v>17</v>
      </c>
      <c r="C41" s="13">
        <v>106.17886178861788</v>
      </c>
      <c r="D41" s="13">
        <f t="shared" si="0"/>
        <v>-13.965744400527013</v>
      </c>
      <c r="E41" s="13">
        <f t="shared" si="1"/>
        <v>-11.75675675675677</v>
      </c>
      <c r="F41" s="13">
        <f>(SUM(C30:C41)/SUM(C18:C29)-1)*100</f>
        <v>17.054164537557526</v>
      </c>
    </row>
    <row r="42" spans="1:6" x14ac:dyDescent="0.25">
      <c r="A42" s="6">
        <v>2007</v>
      </c>
      <c r="B42" s="6" t="s">
        <v>6</v>
      </c>
      <c r="C42" s="13">
        <v>161.13821138211381</v>
      </c>
      <c r="D42" s="13">
        <f t="shared" si="0"/>
        <v>51.761102603369061</v>
      </c>
      <c r="E42" s="13">
        <f t="shared" si="1"/>
        <v>8.1877729257641807</v>
      </c>
      <c r="F42" s="13">
        <f>(SUM(C42:C42)/SUM(C30:C30)-1)*100</f>
        <v>8.1877729257641807</v>
      </c>
    </row>
    <row r="43" spans="1:6" x14ac:dyDescent="0.25">
      <c r="A43" s="6"/>
      <c r="B43" s="6" t="s">
        <v>7</v>
      </c>
      <c r="C43" s="13">
        <v>116.26016260162602</v>
      </c>
      <c r="D43" s="13">
        <f t="shared" si="0"/>
        <v>-27.850655903128143</v>
      </c>
      <c r="E43" s="13">
        <f t="shared" si="1"/>
        <v>-0.96952908587257802</v>
      </c>
      <c r="F43" s="13">
        <f>(SUM(C42:C43)/SUM(C30:C31)-1)*100</f>
        <v>4.1514041514041367</v>
      </c>
    </row>
    <row r="44" spans="1:6" x14ac:dyDescent="0.25">
      <c r="A44" s="6"/>
      <c r="B44" s="6" t="s">
        <v>8</v>
      </c>
      <c r="C44" s="13">
        <v>131.70731707317074</v>
      </c>
      <c r="D44" s="13">
        <f t="shared" si="0"/>
        <v>13.286713286713292</v>
      </c>
      <c r="E44" s="13">
        <f t="shared" si="1"/>
        <v>2.5316455696202445</v>
      </c>
      <c r="F44" s="13">
        <f>(SUM(C42:C44)/SUM(C30:C32)-1)*100</f>
        <v>3.6243822075782361</v>
      </c>
    </row>
    <row r="45" spans="1:6" x14ac:dyDescent="0.25">
      <c r="A45" s="6"/>
      <c r="B45" s="6" t="s">
        <v>9</v>
      </c>
      <c r="C45" s="13">
        <v>115.12195121951218</v>
      </c>
      <c r="D45" s="13">
        <f t="shared" si="0"/>
        <v>-12.592592592592611</v>
      </c>
      <c r="E45" s="13">
        <f t="shared" si="1"/>
        <v>7.5987841945288626</v>
      </c>
      <c r="F45" s="13">
        <f>(SUM(C42:C45)/SUM(C30:C33)-1)*100</f>
        <v>4.4718081659105513</v>
      </c>
    </row>
    <row r="46" spans="1:6" x14ac:dyDescent="0.25">
      <c r="A46" s="6"/>
      <c r="B46" s="6" t="s">
        <v>10</v>
      </c>
      <c r="C46" s="13">
        <v>138.86178861788619</v>
      </c>
      <c r="D46" s="13">
        <f t="shared" si="0"/>
        <v>20.6214689265537</v>
      </c>
      <c r="E46" s="13">
        <f t="shared" si="1"/>
        <v>6.2189054726368154</v>
      </c>
      <c r="F46" s="13">
        <f>(SUM(C42:C46)/SUM(C30:C34)-1)*100</f>
        <v>4.8329048843187561</v>
      </c>
    </row>
    <row r="47" spans="1:6" x14ac:dyDescent="0.25">
      <c r="A47" s="6"/>
      <c r="B47" s="6" t="s">
        <v>11</v>
      </c>
      <c r="C47" s="13">
        <v>136.7479674796748</v>
      </c>
      <c r="D47" s="13">
        <f t="shared" si="0"/>
        <v>-1.5222482435597207</v>
      </c>
      <c r="E47" s="13">
        <f t="shared" si="1"/>
        <v>20.314735336194587</v>
      </c>
      <c r="F47" s="13">
        <f>(SUM(C42:C47)/SUM(C30:C35)-1)*100</f>
        <v>7.1911091741120092</v>
      </c>
    </row>
    <row r="48" spans="1:6" x14ac:dyDescent="0.25">
      <c r="A48" s="6"/>
      <c r="B48" s="6" t="s">
        <v>12</v>
      </c>
      <c r="C48" s="13">
        <v>149.10569105691056</v>
      </c>
      <c r="D48" s="13">
        <f t="shared" si="0"/>
        <v>9.0368608799048733</v>
      </c>
      <c r="E48" s="13">
        <f t="shared" si="1"/>
        <v>9.9520383693045389</v>
      </c>
      <c r="F48" s="13">
        <f>(SUM(C42:C48)/SUM(C30:C36)-1)*100</f>
        <v>7.6157108611469626</v>
      </c>
    </row>
    <row r="49" spans="1:6" x14ac:dyDescent="0.25">
      <c r="A49" s="6"/>
      <c r="B49" s="6" t="s">
        <v>13</v>
      </c>
      <c r="C49" s="13">
        <v>154.3089430894309</v>
      </c>
      <c r="D49" s="13">
        <f t="shared" si="0"/>
        <v>3.4896401308615044</v>
      </c>
      <c r="E49" s="13">
        <f t="shared" si="1"/>
        <v>23.89033942558747</v>
      </c>
      <c r="F49" s="13">
        <f>(SUM(C42:C49)/SUM(C30:C37)-1)*100</f>
        <v>9.6299886896105811</v>
      </c>
    </row>
    <row r="50" spans="1:6" x14ac:dyDescent="0.25">
      <c r="A50" s="6"/>
      <c r="B50" s="6" t="s">
        <v>14</v>
      </c>
      <c r="C50" s="13">
        <v>145.36585365853659</v>
      </c>
      <c r="D50" s="13">
        <f t="shared" si="0"/>
        <v>-5.7955742887249695</v>
      </c>
      <c r="E50" s="13">
        <f t="shared" si="1"/>
        <v>14.762516046213104</v>
      </c>
      <c r="F50" s="13">
        <f>(SUM(C42:C50)/SUM(C30:C38)-1)*100</f>
        <v>10.203788748564847</v>
      </c>
    </row>
    <row r="51" spans="1:6" x14ac:dyDescent="0.25">
      <c r="A51" s="6"/>
      <c r="B51" s="6" t="s">
        <v>15</v>
      </c>
      <c r="C51" s="13">
        <v>153.98373983739836</v>
      </c>
      <c r="D51" s="13">
        <f t="shared" si="0"/>
        <v>5.9284116331095982</v>
      </c>
      <c r="E51" s="13">
        <f t="shared" si="1"/>
        <v>20.945083014048514</v>
      </c>
      <c r="F51" s="13">
        <f>(SUM(C42:C51)/SUM(C30:C39)-1)*100</f>
        <v>11.28886595278027</v>
      </c>
    </row>
    <row r="52" spans="1:6" x14ac:dyDescent="0.25">
      <c r="A52" s="6"/>
      <c r="B52" s="6" t="s">
        <v>16</v>
      </c>
      <c r="C52" s="13">
        <v>139.83739837398375</v>
      </c>
      <c r="D52" s="13">
        <f t="shared" si="0"/>
        <v>-9.1869060190073792</v>
      </c>
      <c r="E52" s="13">
        <f t="shared" si="1"/>
        <v>13.306982872200269</v>
      </c>
      <c r="F52" s="13">
        <f>(SUM(C42:C52)/SUM(C30:C40)-1)*100</f>
        <v>11.468860164512318</v>
      </c>
    </row>
    <row r="53" spans="1:6" x14ac:dyDescent="0.25">
      <c r="A53" s="6"/>
      <c r="B53" s="6" t="s">
        <v>17</v>
      </c>
      <c r="C53" s="13">
        <v>124.39024390243902</v>
      </c>
      <c r="D53" s="13">
        <f t="shared" si="0"/>
        <v>-11.046511627906986</v>
      </c>
      <c r="E53" s="13">
        <f t="shared" si="1"/>
        <v>17.151607963246551</v>
      </c>
      <c r="F53" s="13">
        <f>(SUM(C42:C53)/SUM(C30:C41)-1)*100</f>
        <v>11.873840445268979</v>
      </c>
    </row>
    <row r="54" spans="1:6" x14ac:dyDescent="0.25">
      <c r="A54" s="6">
        <v>2008</v>
      </c>
      <c r="B54" s="6" t="s">
        <v>6</v>
      </c>
      <c r="C54" s="13">
        <v>183.57723577235771</v>
      </c>
      <c r="D54" s="13">
        <f t="shared" si="0"/>
        <v>47.581699346405216</v>
      </c>
      <c r="E54" s="13">
        <f t="shared" si="1"/>
        <v>13.925327951564071</v>
      </c>
      <c r="F54" s="13">
        <f>(SUM(C54:C54)/SUM(C42:C42)-1)*100</f>
        <v>13.925327951564071</v>
      </c>
    </row>
    <row r="55" spans="1:6" x14ac:dyDescent="0.25">
      <c r="A55" s="6"/>
      <c r="B55" s="6" t="s">
        <v>7</v>
      </c>
      <c r="C55" s="13">
        <v>153.65853658536585</v>
      </c>
      <c r="D55" s="13">
        <f t="shared" si="0"/>
        <v>-16.297608503100079</v>
      </c>
      <c r="E55" s="13">
        <f t="shared" si="1"/>
        <v>32.167832167832167</v>
      </c>
      <c r="F55" s="13">
        <f>(SUM(C54:C55)/SUM(C42:C43)-1)*100</f>
        <v>21.570926143024629</v>
      </c>
    </row>
    <row r="56" spans="1:6" x14ac:dyDescent="0.25">
      <c r="A56" s="6"/>
      <c r="B56" s="6" t="s">
        <v>8</v>
      </c>
      <c r="C56" s="13">
        <v>127.80487804878049</v>
      </c>
      <c r="D56" s="13">
        <f t="shared" si="0"/>
        <v>-16.825396825396822</v>
      </c>
      <c r="E56" s="13">
        <f t="shared" si="1"/>
        <v>-2.9629629629629672</v>
      </c>
      <c r="F56" s="13">
        <f>(SUM(C54:C56)/SUM(C42:C44)-1)*100</f>
        <v>13.672496025437209</v>
      </c>
    </row>
    <row r="57" spans="1:6" x14ac:dyDescent="0.25">
      <c r="A57" s="6"/>
      <c r="B57" s="6" t="s">
        <v>9</v>
      </c>
      <c r="C57" s="13">
        <v>147.15447154471545</v>
      </c>
      <c r="D57" s="13">
        <f t="shared" si="0"/>
        <v>15.139949109414763</v>
      </c>
      <c r="E57" s="13">
        <f t="shared" si="1"/>
        <v>27.824858757062152</v>
      </c>
      <c r="F57" s="13">
        <f>(SUM(C54:C57)/SUM(C42:C45)-1)*100</f>
        <v>16.780397022332515</v>
      </c>
    </row>
    <row r="58" spans="1:6" x14ac:dyDescent="0.25">
      <c r="A58" s="6"/>
      <c r="B58" s="6" t="s">
        <v>10</v>
      </c>
      <c r="C58" s="13">
        <v>143.90243902439025</v>
      </c>
      <c r="D58" s="13">
        <f t="shared" si="0"/>
        <v>-2.2099447513812098</v>
      </c>
      <c r="E58" s="13">
        <f t="shared" si="1"/>
        <v>3.6299765807962459</v>
      </c>
      <c r="F58" s="13">
        <f>(SUM(C54:C58)/SUM(C42:C46)-1)*100</f>
        <v>14.026483570377636</v>
      </c>
    </row>
    <row r="59" spans="1:6" x14ac:dyDescent="0.25">
      <c r="A59" s="6"/>
      <c r="B59" s="6" t="s">
        <v>11</v>
      </c>
      <c r="C59" s="13">
        <v>142.76422764227644</v>
      </c>
      <c r="D59" s="13">
        <f t="shared" si="0"/>
        <v>-0.79096045197739606</v>
      </c>
      <c r="E59" s="13">
        <f t="shared" si="1"/>
        <v>4.3995243757431801</v>
      </c>
      <c r="F59" s="13">
        <f>(SUM(C54:C59)/SUM(C42:C47)-1)*100</f>
        <v>12.380565155519418</v>
      </c>
    </row>
    <row r="60" spans="1:6" x14ac:dyDescent="0.25">
      <c r="A60" s="6"/>
      <c r="B60" s="6" t="s">
        <v>12</v>
      </c>
      <c r="C60" s="13">
        <v>158.86178861788619</v>
      </c>
      <c r="D60" s="13">
        <f t="shared" si="0"/>
        <v>11.275626423690198</v>
      </c>
      <c r="E60" s="13">
        <f t="shared" si="1"/>
        <v>6.5430752453653485</v>
      </c>
      <c r="F60" s="13">
        <f>(SUM(C54:C60)/SUM(C42:C48)-1)*100</f>
        <v>11.463331048663461</v>
      </c>
    </row>
    <row r="61" spans="1:6" x14ac:dyDescent="0.25">
      <c r="A61" s="6"/>
      <c r="B61" s="6" t="s">
        <v>13</v>
      </c>
      <c r="C61" s="13">
        <v>123.41463414634146</v>
      </c>
      <c r="D61" s="13">
        <f t="shared" si="0"/>
        <v>-22.31320368474924</v>
      </c>
      <c r="E61" s="13">
        <f t="shared" si="1"/>
        <v>-20.021074815595373</v>
      </c>
      <c r="F61" s="13">
        <f>(SUM(C54:C61)/SUM(C42:C49)-1)*100</f>
        <v>7.0596904937361815</v>
      </c>
    </row>
    <row r="62" spans="1:6" x14ac:dyDescent="0.25">
      <c r="A62" s="6"/>
      <c r="B62" s="6" t="s">
        <v>14</v>
      </c>
      <c r="C62" s="13">
        <v>136.26016260162601</v>
      </c>
      <c r="D62" s="13">
        <f t="shared" si="0"/>
        <v>10.408432147562575</v>
      </c>
      <c r="E62" s="13">
        <f t="shared" si="1"/>
        <v>-6.2639821029082938</v>
      </c>
      <c r="F62" s="13">
        <f>(SUM(C54:C62)/SUM(C42:C50)-1)*100</f>
        <v>5.5085297564787306</v>
      </c>
    </row>
    <row r="63" spans="1:6" x14ac:dyDescent="0.25">
      <c r="A63" s="6"/>
      <c r="B63" s="6" t="s">
        <v>15</v>
      </c>
      <c r="C63" s="13">
        <v>129.59349593495935</v>
      </c>
      <c r="D63" s="13">
        <f t="shared" si="0"/>
        <v>-4.8926014319809035</v>
      </c>
      <c r="E63" s="13">
        <f t="shared" si="1"/>
        <v>-15.839493136219629</v>
      </c>
      <c r="F63" s="13">
        <f>(SUM(C54:C63)/SUM(C42:C51)-1)*100</f>
        <v>3.1648504521214926</v>
      </c>
    </row>
    <row r="64" spans="1:6" x14ac:dyDescent="0.25">
      <c r="A64" s="6"/>
      <c r="B64" s="6" t="s">
        <v>16</v>
      </c>
      <c r="C64" s="13">
        <v>109.10569105691057</v>
      </c>
      <c r="D64" s="13">
        <f t="shared" si="0"/>
        <v>-15.809284818067749</v>
      </c>
      <c r="E64" s="13">
        <f t="shared" si="1"/>
        <v>-21.976744186046517</v>
      </c>
      <c r="F64" s="13">
        <f>(SUM(C54:C64)/SUM(C42:C52)-1)*100</f>
        <v>0.88551549652120531</v>
      </c>
    </row>
    <row r="65" spans="1:6" x14ac:dyDescent="0.25">
      <c r="A65" s="6"/>
      <c r="B65" s="6" t="s">
        <v>17</v>
      </c>
      <c r="C65" s="13">
        <v>107.64227642276423</v>
      </c>
      <c r="D65" s="13">
        <f t="shared" si="0"/>
        <v>-1.3412816691505292</v>
      </c>
      <c r="E65" s="13">
        <f t="shared" si="1"/>
        <v>-13.464052287581696</v>
      </c>
      <c r="F65" s="13">
        <f>(SUM(C54:C65)/SUM(C42:C53)-1)*100</f>
        <v>-0.18534777094917354</v>
      </c>
    </row>
    <row r="66" spans="1:6" x14ac:dyDescent="0.25">
      <c r="A66" s="6">
        <v>2009</v>
      </c>
      <c r="B66" s="6" t="s">
        <v>6</v>
      </c>
      <c r="C66" s="13">
        <v>139.1869918699187</v>
      </c>
      <c r="D66" s="13">
        <f t="shared" si="0"/>
        <v>29.305135951661644</v>
      </c>
      <c r="E66" s="13">
        <f t="shared" si="1"/>
        <v>-24.180690876882196</v>
      </c>
      <c r="F66" s="13">
        <f>(SUM(C66:C66)/SUM(C54:C54)-1)*100</f>
        <v>-24.180690876882196</v>
      </c>
    </row>
    <row r="67" spans="1:6" x14ac:dyDescent="0.25">
      <c r="A67" s="6"/>
      <c r="B67" s="6" t="s">
        <v>7</v>
      </c>
      <c r="C67" s="13">
        <v>105.36585365853659</v>
      </c>
      <c r="D67" s="13">
        <f t="shared" si="0"/>
        <v>-24.299065420560741</v>
      </c>
      <c r="E67" s="13">
        <f t="shared" si="1"/>
        <v>-31.428571428571416</v>
      </c>
      <c r="F67" s="13">
        <f>(SUM(C66:C67)/SUM(C54:C55)-1)*100</f>
        <v>-27.483124397299907</v>
      </c>
    </row>
    <row r="68" spans="1:6" x14ac:dyDescent="0.25">
      <c r="A68" s="6"/>
      <c r="B68" s="6" t="s">
        <v>8</v>
      </c>
      <c r="C68" s="13">
        <v>111.70731707317074</v>
      </c>
      <c r="D68" s="13">
        <f t="shared" si="0"/>
        <v>6.0185185185185119</v>
      </c>
      <c r="E68" s="13">
        <f t="shared" si="1"/>
        <v>-12.595419847328237</v>
      </c>
      <c r="F68" s="13">
        <f>(SUM(C66:C68)/SUM(C54:C56)-1)*100</f>
        <v>-23.391608391608397</v>
      </c>
    </row>
    <row r="69" spans="1:6" x14ac:dyDescent="0.25">
      <c r="A69" s="6"/>
      <c r="B69" s="6" t="s">
        <v>9</v>
      </c>
      <c r="C69" s="13">
        <v>112.52032520325204</v>
      </c>
      <c r="D69" s="13">
        <f t="shared" si="0"/>
        <v>0.72780203784570396</v>
      </c>
      <c r="E69" s="13">
        <f t="shared" si="1"/>
        <v>-23.535911602209936</v>
      </c>
      <c r="F69" s="13">
        <f>(SUM(C66:C69)/SUM(C54:C57)-1)*100</f>
        <v>-23.426294820717143</v>
      </c>
    </row>
    <row r="70" spans="1:6" x14ac:dyDescent="0.25">
      <c r="A70" s="6"/>
      <c r="B70" s="6" t="s">
        <v>10</v>
      </c>
      <c r="C70" s="13">
        <v>116.42276422764229</v>
      </c>
      <c r="D70" s="13">
        <f t="shared" si="0"/>
        <v>3.4682080924855585</v>
      </c>
      <c r="E70" s="13">
        <f t="shared" si="1"/>
        <v>-19.096045197740107</v>
      </c>
      <c r="F70" s="13">
        <f>(SUM(C66:C70)/SUM(C54:C58)-1)*100</f>
        <v>-22.602150537634401</v>
      </c>
    </row>
    <row r="71" spans="1:6" x14ac:dyDescent="0.25">
      <c r="A71" s="6"/>
      <c r="B71" s="6" t="s">
        <v>11</v>
      </c>
      <c r="C71" s="13">
        <v>124.39024390243902</v>
      </c>
      <c r="D71" s="13">
        <f t="shared" si="0"/>
        <v>6.8435754189944076</v>
      </c>
      <c r="E71" s="13">
        <f t="shared" si="1"/>
        <v>-12.870159453302964</v>
      </c>
      <c r="F71" s="13">
        <f>(SUM(C66:C71)/SUM(C54:C59)-1)*100</f>
        <v>-21.056439942112881</v>
      </c>
    </row>
    <row r="72" spans="1:6" x14ac:dyDescent="0.25">
      <c r="A72" s="6"/>
      <c r="B72" s="6" t="s">
        <v>12</v>
      </c>
      <c r="C72" s="13">
        <v>132.52032520325204</v>
      </c>
      <c r="D72" s="13">
        <f t="shared" si="0"/>
        <v>6.5359477124182996</v>
      </c>
      <c r="E72" s="13">
        <f t="shared" si="1"/>
        <v>-16.581371545547597</v>
      </c>
      <c r="F72" s="13">
        <f>(SUM(C66:C72)/SUM(C54:C60)-1)*100</f>
        <v>-20.384319754035364</v>
      </c>
    </row>
    <row r="73" spans="1:6" x14ac:dyDescent="0.25">
      <c r="A73" s="6"/>
      <c r="B73" s="6" t="s">
        <v>13</v>
      </c>
      <c r="C73" s="13">
        <v>133.65853658536585</v>
      </c>
      <c r="D73" s="13">
        <f t="shared" ref="D73:D136" si="2">(C73/C72-1)*100</f>
        <v>0.85889570552146743</v>
      </c>
      <c r="E73" s="13">
        <f t="shared" si="1"/>
        <v>8.3003952569169925</v>
      </c>
      <c r="F73" s="13">
        <f>(SUM(C66:C73)/SUM(C54:C61)-1)*100</f>
        <v>-17.387114537444948</v>
      </c>
    </row>
    <row r="74" spans="1:6" x14ac:dyDescent="0.25">
      <c r="A74" s="6"/>
      <c r="B74" s="6" t="s">
        <v>14</v>
      </c>
      <c r="C74" s="13">
        <v>140.16260162601625</v>
      </c>
      <c r="D74" s="13">
        <f t="shared" si="2"/>
        <v>4.8661800486617945</v>
      </c>
      <c r="E74" s="13">
        <f t="shared" si="1"/>
        <v>2.8639618138424749</v>
      </c>
      <c r="F74" s="13">
        <f>(SUM(C66:C74)/SUM(C54:C62)-1)*100</f>
        <v>-15.292520365341888</v>
      </c>
    </row>
    <row r="75" spans="1:6" x14ac:dyDescent="0.25">
      <c r="A75" s="6"/>
      <c r="B75" s="6" t="s">
        <v>15</v>
      </c>
      <c r="C75" s="13">
        <v>143.90243902439025</v>
      </c>
      <c r="D75" s="13">
        <f t="shared" si="2"/>
        <v>2.6682134570765736</v>
      </c>
      <c r="E75" s="13">
        <f t="shared" si="1"/>
        <v>11.041405269761606</v>
      </c>
      <c r="F75" s="13">
        <f>(SUM(C66:C75)/SUM(C54:C63)-1)*100</f>
        <v>-12.934037532306986</v>
      </c>
    </row>
    <row r="76" spans="1:6" x14ac:dyDescent="0.25">
      <c r="A76" s="6"/>
      <c r="B76" s="6" t="s">
        <v>16</v>
      </c>
      <c r="C76" s="13">
        <v>137.07317073170734</v>
      </c>
      <c r="D76" s="13">
        <f t="shared" si="2"/>
        <v>-4.7457627118643986</v>
      </c>
      <c r="E76" s="13">
        <f t="shared" si="1"/>
        <v>25.633383010432208</v>
      </c>
      <c r="F76" s="13">
        <f>(SUM(C66:C76)/SUM(C54:C64)-1)*100</f>
        <v>-10.229885057471256</v>
      </c>
    </row>
    <row r="77" spans="1:6" x14ac:dyDescent="0.25">
      <c r="A77" s="6"/>
      <c r="B77" s="6" t="s">
        <v>17</v>
      </c>
      <c r="C77" s="13">
        <v>143.73983739837399</v>
      </c>
      <c r="D77" s="13">
        <f t="shared" si="2"/>
        <v>4.8635824436536135</v>
      </c>
      <c r="E77" s="13">
        <f t="shared" si="1"/>
        <v>33.534743202416941</v>
      </c>
      <c r="F77" s="13">
        <f>(SUM(C66:C77)/SUM(C54:C65)-1)*100</f>
        <v>-7.3983580922595715</v>
      </c>
    </row>
    <row r="78" spans="1:6" x14ac:dyDescent="0.25">
      <c r="A78" s="6">
        <v>2010</v>
      </c>
      <c r="B78" s="6" t="s">
        <v>6</v>
      </c>
      <c r="C78" s="13">
        <v>173.4959349593496</v>
      </c>
      <c r="D78" s="13">
        <f t="shared" si="2"/>
        <v>20.701357466063342</v>
      </c>
      <c r="E78" s="13">
        <f t="shared" si="1"/>
        <v>24.649532710280386</v>
      </c>
      <c r="F78" s="13">
        <f>(SUM(C78:C78)/SUM(C66:C66)-1)*100</f>
        <v>24.649532710280386</v>
      </c>
    </row>
    <row r="79" spans="1:6" x14ac:dyDescent="0.25">
      <c r="A79" s="6"/>
      <c r="B79" s="6" t="s">
        <v>7</v>
      </c>
      <c r="C79" s="13">
        <v>126.99186991869919</v>
      </c>
      <c r="D79" s="13">
        <f t="shared" si="2"/>
        <v>-26.8041237113402</v>
      </c>
      <c r="E79" s="13">
        <f t="shared" si="1"/>
        <v>20.524691358024683</v>
      </c>
      <c r="F79" s="13">
        <f>(SUM(C78:C79)/SUM(C66:C67)-1)*100</f>
        <v>22.872340425531924</v>
      </c>
    </row>
    <row r="80" spans="1:6" x14ac:dyDescent="0.25">
      <c r="A80" s="6"/>
      <c r="B80" s="6" t="s">
        <v>8</v>
      </c>
      <c r="C80" s="13">
        <v>166.82926829268291</v>
      </c>
      <c r="D80" s="13">
        <f t="shared" si="2"/>
        <v>31.370038412291912</v>
      </c>
      <c r="E80" s="13">
        <f t="shared" si="1"/>
        <v>49.344978165938834</v>
      </c>
      <c r="F80" s="13">
        <f>(SUM(C78:C80)/SUM(C66:C68)-1)*100</f>
        <v>31.17298037425833</v>
      </c>
    </row>
    <row r="81" spans="1:6" x14ac:dyDescent="0.25">
      <c r="A81" s="6"/>
      <c r="B81" s="6" t="s">
        <v>9</v>
      </c>
      <c r="C81" s="13">
        <v>149.26829268292684</v>
      </c>
      <c r="D81" s="13">
        <f t="shared" si="2"/>
        <v>-10.526315789473673</v>
      </c>
      <c r="E81" s="13">
        <f t="shared" si="1"/>
        <v>32.658959537572251</v>
      </c>
      <c r="F81" s="13">
        <f>(SUM(C78:C81)/SUM(C66:C69)-1)*100</f>
        <v>31.529656607700328</v>
      </c>
    </row>
    <row r="82" spans="1:6" x14ac:dyDescent="0.25">
      <c r="A82" s="6"/>
      <c r="B82" s="6" t="s">
        <v>10</v>
      </c>
      <c r="C82" s="13">
        <v>129.7560975609756</v>
      </c>
      <c r="D82" s="13">
        <f t="shared" si="2"/>
        <v>-13.07189542483661</v>
      </c>
      <c r="E82" s="13">
        <f t="shared" si="1"/>
        <v>11.452513966480439</v>
      </c>
      <c r="F82" s="13">
        <f>(SUM(C78:C82)/SUM(C66:C70)-1)*100</f>
        <v>27.535426507363159</v>
      </c>
    </row>
    <row r="83" spans="1:6" x14ac:dyDescent="0.25">
      <c r="A83" s="6"/>
      <c r="B83" s="6" t="s">
        <v>11</v>
      </c>
      <c r="C83" s="13">
        <v>147.3170731707317</v>
      </c>
      <c r="D83" s="13">
        <f t="shared" si="2"/>
        <v>13.533834586466176</v>
      </c>
      <c r="E83" s="13">
        <f t="shared" ref="E83:E146" si="3">(C83/C71-1)*100</f>
        <v>18.43137254901961</v>
      </c>
      <c r="F83" s="13">
        <f>(SUM(C78:C83)/SUM(C66:C71)-1)*100</f>
        <v>25.93950504124658</v>
      </c>
    </row>
    <row r="84" spans="1:6" x14ac:dyDescent="0.25">
      <c r="A84" s="6"/>
      <c r="B84" s="6" t="s">
        <v>12</v>
      </c>
      <c r="C84" s="13">
        <v>148.9430894308943</v>
      </c>
      <c r="D84" s="13">
        <f t="shared" si="2"/>
        <v>1.1037527593819041</v>
      </c>
      <c r="E84" s="13">
        <f t="shared" si="3"/>
        <v>12.39263803680981</v>
      </c>
      <c r="F84" s="13">
        <f>(SUM(C78:C84)/SUM(C66:C72)-1)*100</f>
        <v>23.807684881251223</v>
      </c>
    </row>
    <row r="85" spans="1:6" x14ac:dyDescent="0.25">
      <c r="A85" s="6"/>
      <c r="B85" s="6" t="s">
        <v>13</v>
      </c>
      <c r="C85" s="13">
        <v>141.95121951219511</v>
      </c>
      <c r="D85" s="13">
        <f t="shared" si="2"/>
        <v>-4.6943231441048061</v>
      </c>
      <c r="E85" s="13">
        <f t="shared" si="3"/>
        <v>6.2043795620437825</v>
      </c>
      <c r="F85" s="13">
        <f>(SUM(C78:C85)/SUM(C66:C73)-1)*100</f>
        <v>21.396433927678736</v>
      </c>
    </row>
    <row r="86" spans="1:6" x14ac:dyDescent="0.25">
      <c r="A86" s="6"/>
      <c r="B86" s="6" t="s">
        <v>14</v>
      </c>
      <c r="C86" s="13">
        <v>150.89430894308944</v>
      </c>
      <c r="D86" s="13">
        <f t="shared" si="2"/>
        <v>6.30011454753725</v>
      </c>
      <c r="E86" s="13">
        <f t="shared" si="3"/>
        <v>7.6566125290023379</v>
      </c>
      <c r="F86" s="13">
        <f>(SUM(C78:C86)/SUM(C66:C74)-1)*100</f>
        <v>19.670697945504891</v>
      </c>
    </row>
    <row r="87" spans="1:6" x14ac:dyDescent="0.25">
      <c r="A87" s="6"/>
      <c r="B87" s="6" t="s">
        <v>15</v>
      </c>
      <c r="C87" s="13">
        <v>149.59349593495935</v>
      </c>
      <c r="D87" s="13">
        <f t="shared" si="2"/>
        <v>-0.86206896551724865</v>
      </c>
      <c r="E87" s="13">
        <f t="shared" si="3"/>
        <v>3.9548022598870025</v>
      </c>
      <c r="F87" s="13">
        <f>(SUM(C78:C87)/SUM(C66:C75)-1)*100</f>
        <v>17.875580795043877</v>
      </c>
    </row>
    <row r="88" spans="1:6" x14ac:dyDescent="0.25">
      <c r="A88" s="6"/>
      <c r="B88" s="6" t="s">
        <v>16</v>
      </c>
      <c r="C88" s="13">
        <v>158.04878048780489</v>
      </c>
      <c r="D88" s="13">
        <f t="shared" si="2"/>
        <v>5.65217391304349</v>
      </c>
      <c r="E88" s="13">
        <f t="shared" si="3"/>
        <v>15.302491103202831</v>
      </c>
      <c r="F88" s="13">
        <f>(SUM(C78:C88)/SUM(C66:C76)-1)*100</f>
        <v>17.623093935513911</v>
      </c>
    </row>
    <row r="89" spans="1:6" x14ac:dyDescent="0.25">
      <c r="A89" s="6"/>
      <c r="B89" s="6" t="s">
        <v>17</v>
      </c>
      <c r="C89" s="13">
        <v>188.78048780487805</v>
      </c>
      <c r="D89" s="13">
        <f t="shared" si="2"/>
        <v>19.444444444444443</v>
      </c>
      <c r="E89" s="13">
        <f t="shared" si="3"/>
        <v>31.334841628959275</v>
      </c>
      <c r="F89" s="13">
        <f>(SUM(C78:C89)/SUM(C66:C77)-1)*100</f>
        <v>18.902374670184695</v>
      </c>
    </row>
    <row r="90" spans="1:6" x14ac:dyDescent="0.25">
      <c r="A90" s="6">
        <v>2011</v>
      </c>
      <c r="B90" s="6" t="s">
        <v>6</v>
      </c>
      <c r="C90" s="13">
        <v>194.95934959349594</v>
      </c>
      <c r="D90" s="13">
        <f t="shared" si="2"/>
        <v>3.2730404823428039</v>
      </c>
      <c r="E90" s="13">
        <f t="shared" si="3"/>
        <v>12.371134020618557</v>
      </c>
      <c r="F90" s="13">
        <f>(SUM(C90:C90)/SUM(C78:C78)-1)*100</f>
        <v>12.371134020618557</v>
      </c>
    </row>
    <row r="91" spans="1:6" x14ac:dyDescent="0.25">
      <c r="A91" s="6"/>
      <c r="B91" s="6" t="s">
        <v>7</v>
      </c>
      <c r="C91" s="13">
        <v>175.9349593495935</v>
      </c>
      <c r="D91" s="13">
        <f t="shared" si="2"/>
        <v>-9.7581317764804059</v>
      </c>
      <c r="E91" s="13">
        <f t="shared" si="3"/>
        <v>38.540332906530075</v>
      </c>
      <c r="F91" s="13">
        <f>(SUM(C90:C91)/SUM(C78:C79)-1)*100</f>
        <v>23.430735930735924</v>
      </c>
    </row>
    <row r="92" spans="1:6" x14ac:dyDescent="0.25">
      <c r="A92" s="6"/>
      <c r="B92" s="6" t="s">
        <v>8</v>
      </c>
      <c r="C92" s="13">
        <v>163.73983739837399</v>
      </c>
      <c r="D92" s="13">
        <f t="shared" si="2"/>
        <v>-6.9316081330868755</v>
      </c>
      <c r="E92" s="13">
        <f t="shared" si="3"/>
        <v>-1.8518518518518379</v>
      </c>
      <c r="F92" s="13">
        <f>(SUM(C90:C92)/SUM(C78:C80)-1)*100</f>
        <v>14.405010438413356</v>
      </c>
    </row>
    <row r="93" spans="1:6" x14ac:dyDescent="0.25">
      <c r="A93" s="6"/>
      <c r="B93" s="6" t="s">
        <v>9</v>
      </c>
      <c r="C93" s="13">
        <v>158.3739837398374</v>
      </c>
      <c r="D93" s="13">
        <f t="shared" si="2"/>
        <v>-3.277060575968227</v>
      </c>
      <c r="E93" s="13">
        <f t="shared" si="3"/>
        <v>6.1002178649237404</v>
      </c>
      <c r="F93" s="13">
        <f>(SUM(C90:C93)/SUM(C78:C81)-1)*100</f>
        <v>12.394514767932474</v>
      </c>
    </row>
    <row r="94" spans="1:6" x14ac:dyDescent="0.25">
      <c r="A94" s="6"/>
      <c r="B94" s="6" t="s">
        <v>10</v>
      </c>
      <c r="C94" s="13">
        <v>172.03252032520325</v>
      </c>
      <c r="D94" s="13">
        <f t="shared" si="2"/>
        <v>8.6242299794661257</v>
      </c>
      <c r="E94" s="13">
        <f t="shared" si="3"/>
        <v>32.581453634085221</v>
      </c>
      <c r="F94" s="13">
        <f>(SUM(C90:C94)/SUM(C78:C82)-1)*100</f>
        <v>15.90413943355118</v>
      </c>
    </row>
    <row r="95" spans="1:6" x14ac:dyDescent="0.25">
      <c r="A95" s="6"/>
      <c r="B95" s="6" t="s">
        <v>11</v>
      </c>
      <c r="C95" s="13">
        <v>171.54471544715446</v>
      </c>
      <c r="D95" s="13">
        <f t="shared" si="2"/>
        <v>-0.2835538752362976</v>
      </c>
      <c r="E95" s="13">
        <f t="shared" si="3"/>
        <v>16.445916114790272</v>
      </c>
      <c r="F95" s="13">
        <f>(SUM(C90:C95)/SUM(C78:C83)-1)*100</f>
        <v>15.993449781659375</v>
      </c>
    </row>
    <row r="96" spans="1:6" x14ac:dyDescent="0.25">
      <c r="A96" s="6"/>
      <c r="B96" s="6" t="s">
        <v>12</v>
      </c>
      <c r="C96" s="13">
        <v>182.27642276422765</v>
      </c>
      <c r="D96" s="13">
        <f t="shared" si="2"/>
        <v>6.2559241706161339</v>
      </c>
      <c r="E96" s="13">
        <f t="shared" si="3"/>
        <v>22.379912663755476</v>
      </c>
      <c r="F96" s="13">
        <f>(SUM(C90:C96)/SUM(C78:C84)-1)*100</f>
        <v>16.905801621958805</v>
      </c>
    </row>
    <row r="97" spans="1:6" x14ac:dyDescent="0.25">
      <c r="A97" s="6"/>
      <c r="B97" s="6" t="s">
        <v>13</v>
      </c>
      <c r="C97" s="13">
        <v>177.5609756097561</v>
      </c>
      <c r="D97" s="13">
        <f t="shared" si="2"/>
        <v>-2.5869759143621773</v>
      </c>
      <c r="E97" s="13">
        <f t="shared" si="3"/>
        <v>25.085910652920983</v>
      </c>
      <c r="F97" s="13">
        <f>(SUM(C90:C97)/SUM(C78:C85)-1)*100</f>
        <v>17.886067261496198</v>
      </c>
    </row>
    <row r="98" spans="1:6" x14ac:dyDescent="0.25">
      <c r="A98" s="6"/>
      <c r="B98" s="6" t="s">
        <v>14</v>
      </c>
      <c r="C98" s="13">
        <v>179.67479674796746</v>
      </c>
      <c r="D98" s="13">
        <f t="shared" si="2"/>
        <v>1.1904761904761862</v>
      </c>
      <c r="E98" s="13">
        <f t="shared" si="3"/>
        <v>19.07327586206895</v>
      </c>
      <c r="F98" s="13">
        <f>(SUM(C90:C98)/SUM(C78:C86)-1)*100</f>
        <v>18.020211859247492</v>
      </c>
    </row>
    <row r="99" spans="1:6" x14ac:dyDescent="0.25">
      <c r="A99" s="6"/>
      <c r="B99" s="6" t="s">
        <v>15</v>
      </c>
      <c r="C99" s="13">
        <v>157.5609756097561</v>
      </c>
      <c r="D99" s="13">
        <f t="shared" si="2"/>
        <v>-12.307692307692298</v>
      </c>
      <c r="E99" s="13">
        <f t="shared" si="3"/>
        <v>5.3260869565217472</v>
      </c>
      <c r="F99" s="13">
        <f>(SUM(C90:C99)/SUM(C78:C87)-1)*100</f>
        <v>16.74148691558084</v>
      </c>
    </row>
    <row r="100" spans="1:6" x14ac:dyDescent="0.25">
      <c r="A100" s="6"/>
      <c r="B100" s="6" t="s">
        <v>16</v>
      </c>
      <c r="C100" s="13">
        <v>154.95934959349594</v>
      </c>
      <c r="D100" s="13">
        <f t="shared" si="2"/>
        <v>-1.6511867905056765</v>
      </c>
      <c r="E100" s="13">
        <f t="shared" si="3"/>
        <v>-1.9547325102880708</v>
      </c>
      <c r="F100" s="13">
        <f>(SUM(C90:C100)/SUM(C78:C88)-1)*100</f>
        <v>14.943097476496758</v>
      </c>
    </row>
    <row r="101" spans="1:6" x14ac:dyDescent="0.25">
      <c r="A101" s="6"/>
      <c r="B101" s="6" t="s">
        <v>17</v>
      </c>
      <c r="C101" s="13">
        <v>172.03252032520325</v>
      </c>
      <c r="D101" s="13">
        <f t="shared" si="2"/>
        <v>11.017838405036716</v>
      </c>
      <c r="E101" s="13">
        <f t="shared" si="3"/>
        <v>-8.8716623600344491</v>
      </c>
      <c r="F101" s="13">
        <f>(SUM(C90:C101)/SUM(C78:C89)-1)*100</f>
        <v>12.488904668915302</v>
      </c>
    </row>
    <row r="102" spans="1:6" x14ac:dyDescent="0.25">
      <c r="A102" s="6">
        <v>2012</v>
      </c>
      <c r="B102" s="6" t="s">
        <v>6</v>
      </c>
      <c r="C102" s="13">
        <v>215.93495934959347</v>
      </c>
      <c r="D102" s="13">
        <f t="shared" si="2"/>
        <v>25.519848771266517</v>
      </c>
      <c r="E102" s="13">
        <f t="shared" si="3"/>
        <v>10.75896580483735</v>
      </c>
      <c r="F102" s="13">
        <f>(SUM(C102:C102)/SUM(C90:C90)-1)*100</f>
        <v>10.75896580483735</v>
      </c>
    </row>
    <row r="103" spans="1:6" x14ac:dyDescent="0.25">
      <c r="A103" s="6"/>
      <c r="B103" s="6" t="s">
        <v>7</v>
      </c>
      <c r="C103" s="13">
        <v>165.20325203252034</v>
      </c>
      <c r="D103" s="13">
        <f t="shared" si="2"/>
        <v>-23.493975903614441</v>
      </c>
      <c r="E103" s="13">
        <f t="shared" si="3"/>
        <v>-6.0998151571164394</v>
      </c>
      <c r="F103" s="13">
        <f>(SUM(C102:C103)/SUM(C90:C91)-1)*100</f>
        <v>2.7619465146865529</v>
      </c>
    </row>
    <row r="104" spans="1:6" x14ac:dyDescent="0.25">
      <c r="A104" s="6"/>
      <c r="B104" s="6" t="s">
        <v>8</v>
      </c>
      <c r="C104" s="13">
        <v>192.6829268292683</v>
      </c>
      <c r="D104" s="13">
        <f t="shared" si="2"/>
        <v>16.633858267716526</v>
      </c>
      <c r="E104" s="13">
        <f t="shared" si="3"/>
        <v>17.67626613704072</v>
      </c>
      <c r="F104" s="13">
        <f>(SUM(C102:C104)/SUM(C90:C92)-1)*100</f>
        <v>7.3296836982968294</v>
      </c>
    </row>
    <row r="105" spans="1:6" x14ac:dyDescent="0.25">
      <c r="A105" s="6"/>
      <c r="B105" s="6" t="s">
        <v>9</v>
      </c>
      <c r="C105" s="13">
        <v>153.00813008130081</v>
      </c>
      <c r="D105" s="13">
        <f t="shared" si="2"/>
        <v>-20.590717299578067</v>
      </c>
      <c r="E105" s="13">
        <f t="shared" si="3"/>
        <v>-3.3880903490759784</v>
      </c>
      <c r="F105" s="13">
        <f>(SUM(C102:C105)/SUM(C90:C93)-1)*100</f>
        <v>4.8803378695448041</v>
      </c>
    </row>
    <row r="106" spans="1:6" x14ac:dyDescent="0.25">
      <c r="A106" s="6"/>
      <c r="B106" s="6" t="s">
        <v>10</v>
      </c>
      <c r="C106" s="13">
        <v>189.59349593495935</v>
      </c>
      <c r="D106" s="13">
        <f t="shared" si="2"/>
        <v>23.910733262486715</v>
      </c>
      <c r="E106" s="13">
        <f t="shared" si="3"/>
        <v>10.207939508506625</v>
      </c>
      <c r="F106" s="13">
        <f>(SUM(C102:C106)/SUM(C90:C94)-1)*100</f>
        <v>5.9398496240601562</v>
      </c>
    </row>
    <row r="107" spans="1:6" x14ac:dyDescent="0.25">
      <c r="A107" s="6"/>
      <c r="B107" s="6" t="s">
        <v>11</v>
      </c>
      <c r="C107" s="13">
        <v>163.73983739837399</v>
      </c>
      <c r="D107" s="13">
        <f t="shared" si="2"/>
        <v>-13.636363636363635</v>
      </c>
      <c r="E107" s="13">
        <f t="shared" si="3"/>
        <v>-4.5497630331753474</v>
      </c>
      <c r="F107" s="13">
        <f>(SUM(C102:C107)/SUM(C90:C95)-1)*100</f>
        <v>4.2039215686274556</v>
      </c>
    </row>
    <row r="108" spans="1:6" x14ac:dyDescent="0.25">
      <c r="A108" s="6"/>
      <c r="B108" s="6" t="s">
        <v>12</v>
      </c>
      <c r="C108" s="13">
        <v>203.73983739837399</v>
      </c>
      <c r="D108" s="13">
        <f t="shared" si="2"/>
        <v>24.428997020854016</v>
      </c>
      <c r="E108" s="13">
        <f t="shared" si="3"/>
        <v>11.775200713648527</v>
      </c>
      <c r="F108" s="13">
        <f>(SUM(C102:C108)/SUM(C90:C96)-1)*100</f>
        <v>5.3361792956243326</v>
      </c>
    </row>
    <row r="109" spans="1:6" x14ac:dyDescent="0.25">
      <c r="A109" s="6"/>
      <c r="B109" s="6" t="s">
        <v>13</v>
      </c>
      <c r="C109" s="13">
        <v>198.53658536585365</v>
      </c>
      <c r="D109" s="13">
        <f t="shared" si="2"/>
        <v>-2.5538707102953029</v>
      </c>
      <c r="E109" s="13">
        <f t="shared" si="3"/>
        <v>11.813186813186816</v>
      </c>
      <c r="F109" s="13">
        <f>(SUM(C102:C109)/SUM(C90:C97)-1)*100</f>
        <v>6.1597578015835985</v>
      </c>
    </row>
    <row r="110" spans="1:6" x14ac:dyDescent="0.25">
      <c r="A110" s="6"/>
      <c r="B110" s="6" t="s">
        <v>14</v>
      </c>
      <c r="C110" s="13">
        <v>180.48780487804879</v>
      </c>
      <c r="D110" s="13">
        <f t="shared" si="2"/>
        <v>-9.0909090909090828</v>
      </c>
      <c r="E110" s="13">
        <f t="shared" si="3"/>
        <v>0.45248868778282603</v>
      </c>
      <c r="F110" s="13">
        <f>(SUM(C102:C110)/SUM(C90:C98)-1)*100</f>
        <v>5.509130300216647</v>
      </c>
    </row>
    <row r="111" spans="1:6" x14ac:dyDescent="0.25">
      <c r="A111" s="6"/>
      <c r="B111" s="6" t="s">
        <v>15</v>
      </c>
      <c r="C111" s="13">
        <v>197.88617886178861</v>
      </c>
      <c r="D111" s="13">
        <f t="shared" si="2"/>
        <v>9.6396396396396291</v>
      </c>
      <c r="E111" s="13">
        <f t="shared" si="3"/>
        <v>25.593395252837968</v>
      </c>
      <c r="F111" s="13">
        <f>(SUM(C102:C111)/SUM(C90:C99)-1)*100</f>
        <v>7.3344588257362453</v>
      </c>
    </row>
    <row r="112" spans="1:6" x14ac:dyDescent="0.25">
      <c r="A112" s="6"/>
      <c r="B112" s="6" t="s">
        <v>16</v>
      </c>
      <c r="C112" s="13">
        <v>174.79674796747969</v>
      </c>
      <c r="D112" s="13">
        <f t="shared" si="2"/>
        <v>-11.668036154478212</v>
      </c>
      <c r="E112" s="13">
        <f t="shared" si="3"/>
        <v>12.801678908709334</v>
      </c>
      <c r="F112" s="13">
        <f>(SUM(C102:C112)/SUM(C90:C100)-1)*100</f>
        <v>7.7830391734825533</v>
      </c>
    </row>
    <row r="113" spans="1:6" x14ac:dyDescent="0.25">
      <c r="A113" s="6"/>
      <c r="B113" s="6" t="s">
        <v>17</v>
      </c>
      <c r="C113" s="13">
        <v>160</v>
      </c>
      <c r="D113" s="13">
        <f t="shared" si="2"/>
        <v>-8.4651162790697736</v>
      </c>
      <c r="E113" s="13">
        <f t="shared" si="3"/>
        <v>-6.9943289224952743</v>
      </c>
      <c r="F113" s="13">
        <f>(SUM(C102:C113)/SUM(C90:C101)-1)*100</f>
        <v>6.5493569004970942</v>
      </c>
    </row>
    <row r="114" spans="1:6" x14ac:dyDescent="0.25">
      <c r="A114" s="6">
        <v>2013</v>
      </c>
      <c r="B114" s="6" t="s">
        <v>6</v>
      </c>
      <c r="C114" s="13">
        <v>212.6829268292683</v>
      </c>
      <c r="D114" s="13">
        <f t="shared" si="2"/>
        <v>32.926829268292693</v>
      </c>
      <c r="E114" s="13">
        <f t="shared" si="3"/>
        <v>-1.5060240963855276</v>
      </c>
      <c r="F114" s="13">
        <f>(SUM(C114:C114)/SUM(C102:C102)-1)*100</f>
        <v>-1.5060240963855276</v>
      </c>
    </row>
    <row r="115" spans="1:6" x14ac:dyDescent="0.25">
      <c r="A115" s="6"/>
      <c r="B115" s="6" t="s">
        <v>7</v>
      </c>
      <c r="C115" s="13">
        <v>168.130081300813</v>
      </c>
      <c r="D115" s="13">
        <f t="shared" si="2"/>
        <v>-20.948012232415902</v>
      </c>
      <c r="E115" s="13">
        <f t="shared" si="3"/>
        <v>1.7716535433070835</v>
      </c>
      <c r="F115" s="13">
        <f>(SUM(C114:C115)/SUM(C102:C103)-1)*100</f>
        <v>-8.5324232081906981E-2</v>
      </c>
    </row>
    <row r="116" spans="1:6" x14ac:dyDescent="0.25">
      <c r="A116" s="6"/>
      <c r="B116" s="6" t="s">
        <v>8</v>
      </c>
      <c r="C116" s="13">
        <v>188.29268292682926</v>
      </c>
      <c r="D116" s="13">
        <f t="shared" si="2"/>
        <v>11.992263056092845</v>
      </c>
      <c r="E116" s="13">
        <f t="shared" si="3"/>
        <v>-2.27848101265824</v>
      </c>
      <c r="F116" s="13">
        <f>(SUM(C114:C116)/SUM(C102:C104)-1)*100</f>
        <v>-0.82176253896286688</v>
      </c>
    </row>
    <row r="117" spans="1:6" x14ac:dyDescent="0.25">
      <c r="A117" s="6"/>
      <c r="B117" s="6" t="s">
        <v>9</v>
      </c>
      <c r="C117" s="13">
        <v>206.66666666666669</v>
      </c>
      <c r="D117" s="13">
        <f t="shared" si="2"/>
        <v>9.7582037996545967</v>
      </c>
      <c r="E117" s="13">
        <f t="shared" si="3"/>
        <v>35.069075451647215</v>
      </c>
      <c r="F117" s="13">
        <f>(SUM(C114:C117)/SUM(C102:C105)-1)*100</f>
        <v>6.7337807606264066</v>
      </c>
    </row>
    <row r="118" spans="1:6" x14ac:dyDescent="0.25">
      <c r="A118" s="6"/>
      <c r="B118" s="6" t="s">
        <v>10</v>
      </c>
      <c r="C118" s="13">
        <v>201.6260162601626</v>
      </c>
      <c r="D118" s="13">
        <f t="shared" si="2"/>
        <v>-2.4390243902439157</v>
      </c>
      <c r="E118" s="13">
        <f t="shared" si="3"/>
        <v>6.3464837049742595</v>
      </c>
      <c r="F118" s="13">
        <f>(SUM(C114:C118)/SUM(C102:C106)-1)*100</f>
        <v>6.6536550745209366</v>
      </c>
    </row>
    <row r="119" spans="1:6" x14ac:dyDescent="0.25">
      <c r="A119" s="6"/>
      <c r="B119" s="6" t="s">
        <v>11</v>
      </c>
      <c r="C119" s="13">
        <v>161.78861788617886</v>
      </c>
      <c r="D119" s="13">
        <f t="shared" si="2"/>
        <v>-19.758064516129036</v>
      </c>
      <c r="E119" s="13">
        <f t="shared" si="3"/>
        <v>-1.1916583912611856</v>
      </c>
      <c r="F119" s="13">
        <f>(SUM(C114:C119)/SUM(C102:C107)-1)*100</f>
        <v>5.4643986150835655</v>
      </c>
    </row>
    <row r="120" spans="1:6" x14ac:dyDescent="0.25">
      <c r="A120" s="6"/>
      <c r="B120" s="6" t="s">
        <v>12</v>
      </c>
      <c r="C120" s="13">
        <v>207.3170731707317</v>
      </c>
      <c r="D120" s="13">
        <f t="shared" si="2"/>
        <v>28.140703517587951</v>
      </c>
      <c r="E120" s="13">
        <f t="shared" si="3"/>
        <v>1.7557861133280062</v>
      </c>
      <c r="F120" s="13">
        <f>(SUM(C114:C120)/SUM(C102:C108)-1)*100</f>
        <v>4.8758865248227146</v>
      </c>
    </row>
    <row r="121" spans="1:6" x14ac:dyDescent="0.25">
      <c r="A121" s="6"/>
      <c r="B121" s="6" t="s">
        <v>13</v>
      </c>
      <c r="C121" s="13">
        <v>190.2439024390244</v>
      </c>
      <c r="D121" s="13">
        <f t="shared" si="2"/>
        <v>-8.2352941176470509</v>
      </c>
      <c r="E121" s="13">
        <f t="shared" si="3"/>
        <v>-4.1769041769041726</v>
      </c>
      <c r="F121" s="13">
        <f>(SUM(C114:C121)/SUM(C102:C109)-1)*100</f>
        <v>3.6634857957661637</v>
      </c>
    </row>
    <row r="122" spans="1:6" x14ac:dyDescent="0.25">
      <c r="A122" s="6"/>
      <c r="B122" s="6" t="s">
        <v>14</v>
      </c>
      <c r="C122" s="13">
        <v>181.46341463414635</v>
      </c>
      <c r="D122" s="13">
        <f t="shared" si="2"/>
        <v>-4.6153846153846096</v>
      </c>
      <c r="E122" s="13">
        <f t="shared" si="3"/>
        <v>0.54054054054053502</v>
      </c>
      <c r="F122" s="13">
        <f>(SUM(C114:C122)/SUM(C102:C110)-1)*100</f>
        <v>3.3245330986604316</v>
      </c>
    </row>
    <row r="123" spans="1:6" x14ac:dyDescent="0.25">
      <c r="A123" s="6"/>
      <c r="B123" s="6" t="s">
        <v>15</v>
      </c>
      <c r="C123" s="13">
        <v>192.03252032520325</v>
      </c>
      <c r="D123" s="13">
        <f t="shared" si="2"/>
        <v>5.8243727598566331</v>
      </c>
      <c r="E123" s="13">
        <f t="shared" si="3"/>
        <v>-2.958093672966311</v>
      </c>
      <c r="F123" s="13">
        <f>(SUM(C114:C123)/SUM(C102:C111)-1)*100</f>
        <v>2.6564138413142313</v>
      </c>
    </row>
    <row r="124" spans="1:6" x14ac:dyDescent="0.25">
      <c r="A124" s="6"/>
      <c r="B124" s="6" t="s">
        <v>16</v>
      </c>
      <c r="C124" s="13">
        <v>165.36585365853657</v>
      </c>
      <c r="D124" s="13">
        <f t="shared" si="2"/>
        <v>-13.886536833192221</v>
      </c>
      <c r="E124" s="13">
        <f t="shared" si="3"/>
        <v>-5.3953488372093243</v>
      </c>
      <c r="F124" s="13">
        <f>(SUM(C114:C124)/SUM(C102:C112)-1)*100</f>
        <v>1.9650131799664683</v>
      </c>
    </row>
    <row r="125" spans="1:6" x14ac:dyDescent="0.25">
      <c r="A125" s="6"/>
      <c r="B125" s="6" t="s">
        <v>17</v>
      </c>
      <c r="C125" s="13">
        <v>178.21138211382114</v>
      </c>
      <c r="D125" s="13">
        <f t="shared" si="2"/>
        <v>7.767944936086546</v>
      </c>
      <c r="E125" s="13">
        <f t="shared" si="3"/>
        <v>11.382113821138207</v>
      </c>
      <c r="F125" s="13">
        <f>(SUM(C114:C125)/SUM(C102:C113)-1)*100</f>
        <v>2.6512626823668839</v>
      </c>
    </row>
    <row r="126" spans="1:6" x14ac:dyDescent="0.25">
      <c r="A126" s="6">
        <v>2014</v>
      </c>
      <c r="B126" s="6" t="s">
        <v>6</v>
      </c>
      <c r="C126" s="13">
        <v>209.4308943089431</v>
      </c>
      <c r="D126" s="13">
        <f t="shared" si="2"/>
        <v>17.518248175182482</v>
      </c>
      <c r="E126" s="13">
        <f t="shared" si="3"/>
        <v>-1.5290519877675823</v>
      </c>
      <c r="F126" s="13">
        <f>(SUM(C126:C126)/SUM(C114:C114)-1)*100</f>
        <v>-1.5290519877675823</v>
      </c>
    </row>
    <row r="127" spans="1:6" x14ac:dyDescent="0.25">
      <c r="A127" s="6"/>
      <c r="B127" s="6" t="s">
        <v>7</v>
      </c>
      <c r="C127" s="13">
        <v>186.17886178861789</v>
      </c>
      <c r="D127" s="13">
        <f t="shared" si="2"/>
        <v>-11.102484472049689</v>
      </c>
      <c r="E127" s="13">
        <f t="shared" si="3"/>
        <v>10.735009671179885</v>
      </c>
      <c r="F127" s="13">
        <f>(SUM(C126:C127)/SUM(C114:C115)-1)*100</f>
        <v>3.8855678906917213</v>
      </c>
    </row>
    <row r="128" spans="1:6" x14ac:dyDescent="0.25">
      <c r="A128" s="6"/>
      <c r="B128" s="6" t="s">
        <v>8</v>
      </c>
      <c r="C128" s="13">
        <v>149.59349593495935</v>
      </c>
      <c r="D128" s="13">
        <f t="shared" si="2"/>
        <v>-19.650655021834062</v>
      </c>
      <c r="E128" s="13">
        <f t="shared" si="3"/>
        <v>-20.552677029360964</v>
      </c>
      <c r="F128" s="13">
        <f>(SUM(C126:C128)/SUM(C114:C116)-1)*100</f>
        <v>-4.1999999999999922</v>
      </c>
    </row>
    <row r="129" spans="1:6" x14ac:dyDescent="0.25">
      <c r="A129" s="6"/>
      <c r="B129" s="6" t="s">
        <v>9</v>
      </c>
      <c r="C129" s="13">
        <v>158.21138211382112</v>
      </c>
      <c r="D129" s="13">
        <f t="shared" si="2"/>
        <v>5.7608695652173747</v>
      </c>
      <c r="E129" s="13">
        <f t="shared" si="3"/>
        <v>-23.446105428796237</v>
      </c>
      <c r="F129" s="13">
        <f>(SUM(C126:C129)/SUM(C114:C117)-1)*100</f>
        <v>-9.3271850765038629</v>
      </c>
    </row>
    <row r="130" spans="1:6" x14ac:dyDescent="0.25">
      <c r="A130" s="6"/>
      <c r="B130" s="6" t="s">
        <v>10</v>
      </c>
      <c r="C130" s="13">
        <v>152.19512195121951</v>
      </c>
      <c r="D130" s="13">
        <f t="shared" si="2"/>
        <v>-3.802672147995878</v>
      </c>
      <c r="E130" s="13">
        <f t="shared" si="3"/>
        <v>-24.516129032258071</v>
      </c>
      <c r="F130" s="13">
        <f>(SUM(C126:C130)/SUM(C114:C118)-1)*100</f>
        <v>-12.460489103310579</v>
      </c>
    </row>
    <row r="131" spans="1:6" x14ac:dyDescent="0.25">
      <c r="A131" s="6"/>
      <c r="B131" s="6" t="s">
        <v>11</v>
      </c>
      <c r="C131" s="13">
        <v>148.9430894308943</v>
      </c>
      <c r="D131" s="13">
        <f t="shared" si="2"/>
        <v>-2.1367521367521403</v>
      </c>
      <c r="E131" s="13">
        <f t="shared" si="3"/>
        <v>-7.9396984924623109</v>
      </c>
      <c r="F131" s="13">
        <f>(SUM(C126:C131)/SUM(C114:C119)-1)*100</f>
        <v>-11.81844133599771</v>
      </c>
    </row>
    <row r="132" spans="1:6" x14ac:dyDescent="0.25">
      <c r="A132" s="6"/>
      <c r="B132" s="6" t="s">
        <v>12</v>
      </c>
      <c r="C132" s="13">
        <v>180</v>
      </c>
      <c r="D132" s="13">
        <f t="shared" si="2"/>
        <v>20.851528384279483</v>
      </c>
      <c r="E132" s="13">
        <f t="shared" si="3"/>
        <v>-13.17647058823529</v>
      </c>
      <c r="F132" s="13">
        <f>(SUM(C126:C132)/SUM(C114:C120)-1)*100</f>
        <v>-12.027532906653772</v>
      </c>
    </row>
    <row r="133" spans="1:6" x14ac:dyDescent="0.25">
      <c r="A133" s="6"/>
      <c r="B133" s="6" t="s">
        <v>13</v>
      </c>
      <c r="C133" s="13">
        <v>153.00813008130081</v>
      </c>
      <c r="D133" s="13">
        <f t="shared" si="2"/>
        <v>-14.995483288166223</v>
      </c>
      <c r="E133" s="13">
        <f t="shared" si="3"/>
        <v>-19.572649572649581</v>
      </c>
      <c r="F133" s="13">
        <f>(SUM(C126:C133)/SUM(C114:C121)-1)*100</f>
        <v>-12.961591365993009</v>
      </c>
    </row>
    <row r="134" spans="1:6" x14ac:dyDescent="0.25">
      <c r="A134" s="6"/>
      <c r="B134" s="6" t="s">
        <v>14</v>
      </c>
      <c r="C134" s="13">
        <v>178.3739837398374</v>
      </c>
      <c r="D134" s="13">
        <f t="shared" si="2"/>
        <v>16.578108395324122</v>
      </c>
      <c r="E134" s="13">
        <f t="shared" si="3"/>
        <v>-1.7025089605734789</v>
      </c>
      <c r="F134" s="13">
        <f>(SUM(C126:C134)/SUM(C114:C122)-1)*100</f>
        <v>-11.772499290243211</v>
      </c>
    </row>
    <row r="135" spans="1:6" x14ac:dyDescent="0.25">
      <c r="A135" s="6"/>
      <c r="B135" s="6" t="s">
        <v>15</v>
      </c>
      <c r="C135" s="13">
        <v>165.6910569105691</v>
      </c>
      <c r="D135" s="13">
        <f t="shared" si="2"/>
        <v>-7.1103008204193241</v>
      </c>
      <c r="E135" s="13">
        <f t="shared" si="3"/>
        <v>-13.717188823031334</v>
      </c>
      <c r="F135" s="13">
        <f>(SUM(C126:C135)/SUM(C114:C123)-1)*100</f>
        <v>-11.967994552264205</v>
      </c>
    </row>
    <row r="136" spans="1:6" x14ac:dyDescent="0.25">
      <c r="A136" s="6"/>
      <c r="B136" s="6" t="s">
        <v>16</v>
      </c>
      <c r="C136" s="13">
        <v>144.55284552845529</v>
      </c>
      <c r="D136" s="13">
        <f t="shared" si="2"/>
        <v>-12.757605495583901</v>
      </c>
      <c r="E136" s="13">
        <f t="shared" si="3"/>
        <v>-12.586037364798408</v>
      </c>
      <c r="F136" s="13">
        <f>(SUM(C126:C136)/SUM(C114:C124)-1)*100</f>
        <v>-12.017234625930273</v>
      </c>
    </row>
    <row r="137" spans="1:6" x14ac:dyDescent="0.25">
      <c r="A137" s="6"/>
      <c r="B137" s="6" t="s">
        <v>17</v>
      </c>
      <c r="C137" s="13">
        <v>173.4959349593496</v>
      </c>
      <c r="D137" s="13">
        <f t="shared" ref="D137:D200" si="4">(C137/C136-1)*100</f>
        <v>20.022497187851517</v>
      </c>
      <c r="E137" s="13">
        <f t="shared" si="3"/>
        <v>-2.6459854014598605</v>
      </c>
      <c r="F137" s="13">
        <f>(SUM(C126:C137)/SUM(C114:C125)-1)*100</f>
        <v>-11.276242695332217</v>
      </c>
    </row>
    <row r="138" spans="1:6" x14ac:dyDescent="0.25">
      <c r="A138" s="6">
        <v>2015</v>
      </c>
      <c r="B138" s="6" t="s">
        <v>6</v>
      </c>
      <c r="C138" s="13">
        <v>201.78861788617888</v>
      </c>
      <c r="D138" s="13">
        <f t="shared" si="4"/>
        <v>16.307403936269928</v>
      </c>
      <c r="E138" s="13">
        <f t="shared" si="3"/>
        <v>-3.6490683229813636</v>
      </c>
      <c r="F138" s="13">
        <f>(SUM(C138:C138)/SUM(C126:C126)-1)*100</f>
        <v>-3.6490683229813636</v>
      </c>
    </row>
    <row r="139" spans="1:6" x14ac:dyDescent="0.25">
      <c r="A139" s="6"/>
      <c r="B139" s="6" t="s">
        <v>7</v>
      </c>
      <c r="C139" s="13">
        <v>175.1219512195122</v>
      </c>
      <c r="D139" s="13">
        <f t="shared" si="4"/>
        <v>-13.21514907332797</v>
      </c>
      <c r="E139" s="13">
        <f t="shared" si="3"/>
        <v>-5.9388646288209612</v>
      </c>
      <c r="F139" s="13">
        <f>(SUM(C138:C139)/SUM(C126:C127)-1)*100</f>
        <v>-4.7266748869708159</v>
      </c>
    </row>
    <row r="140" spans="1:6" x14ac:dyDescent="0.25">
      <c r="A140" s="6"/>
      <c r="B140" s="6" t="s">
        <v>8</v>
      </c>
      <c r="C140" s="13">
        <v>160.32520325203251</v>
      </c>
      <c r="D140" s="13">
        <f t="shared" si="4"/>
        <v>-8.449396471680604</v>
      </c>
      <c r="E140" s="13">
        <f t="shared" si="3"/>
        <v>7.1739130434782528</v>
      </c>
      <c r="F140" s="13">
        <f>(SUM(C138:C140)/SUM(C126:C128)-1)*100</f>
        <v>-1.4613778705636848</v>
      </c>
    </row>
    <row r="141" spans="1:6" x14ac:dyDescent="0.25">
      <c r="A141" s="6"/>
      <c r="B141" s="6" t="s">
        <v>9</v>
      </c>
      <c r="C141" s="13">
        <v>169.7560975609756</v>
      </c>
      <c r="D141" s="13">
        <f t="shared" si="4"/>
        <v>5.8823529411764719</v>
      </c>
      <c r="E141" s="13">
        <f t="shared" si="3"/>
        <v>7.29701952723536</v>
      </c>
      <c r="F141" s="13">
        <f>(SUM(C138:C141)/SUM(C126:C129)-1)*100</f>
        <v>0.50855293573739413</v>
      </c>
    </row>
    <row r="142" spans="1:6" x14ac:dyDescent="0.25">
      <c r="A142" s="6"/>
      <c r="B142" s="6" t="s">
        <v>10</v>
      </c>
      <c r="C142" s="13">
        <v>160.65040650406505</v>
      </c>
      <c r="D142" s="13">
        <f t="shared" si="4"/>
        <v>-5.3639846743294921</v>
      </c>
      <c r="E142" s="13">
        <f t="shared" si="3"/>
        <v>5.555555555555558</v>
      </c>
      <c r="F142" s="13">
        <f>(SUM(C138:C142)/SUM(C126:C130)-1)*100</f>
        <v>1.4063093880653632</v>
      </c>
    </row>
    <row r="143" spans="1:6" x14ac:dyDescent="0.25">
      <c r="A143" s="6"/>
      <c r="B143" s="6" t="s">
        <v>11</v>
      </c>
      <c r="C143" s="13">
        <v>184.8780487804878</v>
      </c>
      <c r="D143" s="13">
        <f t="shared" si="4"/>
        <v>15.080971659919019</v>
      </c>
      <c r="E143" s="13">
        <f t="shared" si="3"/>
        <v>24.126637554585152</v>
      </c>
      <c r="F143" s="13">
        <f>(SUM(C138:C143)/SUM(C126:C131)-1)*100</f>
        <v>4.7750080932340344</v>
      </c>
    </row>
    <row r="144" spans="1:6" x14ac:dyDescent="0.25">
      <c r="A144" s="6"/>
      <c r="B144" s="6" t="s">
        <v>12</v>
      </c>
      <c r="C144" s="13">
        <v>221.13821138211384</v>
      </c>
      <c r="D144" s="13">
        <f t="shared" si="4"/>
        <v>19.613016710642061</v>
      </c>
      <c r="E144" s="13">
        <f t="shared" si="3"/>
        <v>22.85456187895214</v>
      </c>
      <c r="F144" s="13">
        <f>(SUM(C138:C144)/SUM(C126:C132)-1)*100</f>
        <v>7.5223061084420006</v>
      </c>
    </row>
    <row r="145" spans="1:6" x14ac:dyDescent="0.25">
      <c r="A145" s="6"/>
      <c r="B145" s="6" t="s">
        <v>13</v>
      </c>
      <c r="C145" s="13">
        <v>192.35772357723576</v>
      </c>
      <c r="D145" s="13">
        <f t="shared" si="4"/>
        <v>-13.014705882352951</v>
      </c>
      <c r="E145" s="13">
        <f t="shared" si="3"/>
        <v>25.717321997874599</v>
      </c>
      <c r="F145" s="13">
        <f>(SUM(C138:C145)/SUM(C126:C133)-1)*100</f>
        <v>9.6036955993192166</v>
      </c>
    </row>
    <row r="146" spans="1:6" x14ac:dyDescent="0.25">
      <c r="A146" s="6"/>
      <c r="B146" s="6" t="s">
        <v>14</v>
      </c>
      <c r="C146" s="13">
        <v>221.46341463414637</v>
      </c>
      <c r="D146" s="13">
        <f t="shared" si="4"/>
        <v>15.131022823330543</v>
      </c>
      <c r="E146" s="13">
        <f t="shared" si="3"/>
        <v>24.156791248860543</v>
      </c>
      <c r="F146" s="13">
        <f>(SUM(C138:C146)/SUM(C126:C134)-1)*100</f>
        <v>11.316099967821525</v>
      </c>
    </row>
    <row r="147" spans="1:6" x14ac:dyDescent="0.25">
      <c r="A147" s="6"/>
      <c r="B147" s="6" t="s">
        <v>15</v>
      </c>
      <c r="C147" s="13">
        <v>196.58536585365854</v>
      </c>
      <c r="D147" s="13">
        <f t="shared" si="4"/>
        <v>-11.233480176211463</v>
      </c>
      <c r="E147" s="13">
        <f t="shared" ref="E147:E210" si="5">(C147/C135-1)*100</f>
        <v>18.645731108930331</v>
      </c>
      <c r="F147" s="13">
        <f>(SUM(C138:C147)/SUM(C126:C135)-1)*100</f>
        <v>12.038290466060708</v>
      </c>
    </row>
    <row r="148" spans="1:6" x14ac:dyDescent="0.25">
      <c r="A148" s="6"/>
      <c r="B148" s="6" t="s">
        <v>16</v>
      </c>
      <c r="C148" s="13">
        <v>173.33333333333334</v>
      </c>
      <c r="D148" s="13">
        <f t="shared" si="4"/>
        <v>-11.827956989247312</v>
      </c>
      <c r="E148" s="13">
        <f t="shared" si="5"/>
        <v>19.910011248593928</v>
      </c>
      <c r="F148" s="13">
        <f>(SUM(C138:C148)/SUM(C126:C136)-1)*100</f>
        <v>12.661383670198557</v>
      </c>
    </row>
    <row r="149" spans="1:6" x14ac:dyDescent="0.25">
      <c r="A149" s="6"/>
      <c r="B149" s="6" t="s">
        <v>17</v>
      </c>
      <c r="C149" s="13">
        <v>192.52032520325204</v>
      </c>
      <c r="D149" s="13">
        <f t="shared" si="4"/>
        <v>11.069418386491559</v>
      </c>
      <c r="E149" s="13">
        <f t="shared" si="5"/>
        <v>10.965323336457367</v>
      </c>
      <c r="F149" s="13">
        <f>(SUM(C138:C149)/SUM(C126:C137)-1)*100</f>
        <v>12.514229956090418</v>
      </c>
    </row>
    <row r="150" spans="1:6" x14ac:dyDescent="0.25">
      <c r="A150" s="6">
        <v>2016</v>
      </c>
      <c r="B150" s="6" t="s">
        <v>6</v>
      </c>
      <c r="C150" s="13">
        <v>210.73170731707319</v>
      </c>
      <c r="D150" s="13">
        <f t="shared" si="4"/>
        <v>9.4594594594594525</v>
      </c>
      <c r="E150" s="13">
        <f t="shared" si="5"/>
        <v>4.431909750201446</v>
      </c>
      <c r="F150" s="13">
        <f>(SUM(C150:C150)/SUM(C138:C138)-1)*100</f>
        <v>4.431909750201446</v>
      </c>
    </row>
    <row r="151" spans="1:6" x14ac:dyDescent="0.25">
      <c r="A151" s="6"/>
      <c r="B151" s="6" t="s">
        <v>7</v>
      </c>
      <c r="C151" s="13">
        <v>161.30081300813009</v>
      </c>
      <c r="D151" s="13">
        <f t="shared" si="4"/>
        <v>-23.456790123456795</v>
      </c>
      <c r="E151" s="13">
        <f t="shared" si="5"/>
        <v>-7.892293407613737</v>
      </c>
      <c r="F151" s="13">
        <f>(SUM(C150:C151)/SUM(C138:C139)-1)*100</f>
        <v>-1.2942191544434878</v>
      </c>
    </row>
    <row r="152" spans="1:6" x14ac:dyDescent="0.25">
      <c r="A152" s="6"/>
      <c r="B152" s="6" t="s">
        <v>8</v>
      </c>
      <c r="C152" s="13">
        <v>171.70731707317074</v>
      </c>
      <c r="D152" s="13">
        <f t="shared" si="4"/>
        <v>6.4516129032258007</v>
      </c>
      <c r="E152" s="13">
        <f t="shared" si="5"/>
        <v>7.0993914807302438</v>
      </c>
      <c r="F152" s="13">
        <f>(SUM(C150:C152)/SUM(C138:C140)-1)*100</f>
        <v>1.2106537530266248</v>
      </c>
    </row>
    <row r="153" spans="1:6" x14ac:dyDescent="0.25">
      <c r="A153" s="6"/>
      <c r="B153" s="6" t="s">
        <v>9</v>
      </c>
      <c r="C153" s="13">
        <v>165.85365853658536</v>
      </c>
      <c r="D153" s="13">
        <f t="shared" si="4"/>
        <v>-3.4090909090909172</v>
      </c>
      <c r="E153" s="13">
        <f t="shared" si="5"/>
        <v>-2.2988505747126409</v>
      </c>
      <c r="F153" s="13">
        <f>(SUM(C150:C153)/SUM(C138:C141)-1)*100</f>
        <v>0.36798528058878954</v>
      </c>
    </row>
    <row r="154" spans="1:6" x14ac:dyDescent="0.25">
      <c r="A154" s="6"/>
      <c r="B154" s="6" t="s">
        <v>10</v>
      </c>
      <c r="C154" s="13">
        <v>175.28455284552845</v>
      </c>
      <c r="D154" s="13">
        <f t="shared" si="4"/>
        <v>5.6862745098039236</v>
      </c>
      <c r="E154" s="13">
        <f t="shared" si="5"/>
        <v>9.109311740890691</v>
      </c>
      <c r="F154" s="13">
        <f>(SUM(C150:C154)/SUM(C138:C142)-1)*100</f>
        <v>1.9865067466266817</v>
      </c>
    </row>
    <row r="155" spans="1:6" x14ac:dyDescent="0.25">
      <c r="A155" s="6"/>
      <c r="B155" s="6" t="s">
        <v>11</v>
      </c>
      <c r="C155" s="13">
        <v>126.50406504065042</v>
      </c>
      <c r="D155" s="13">
        <f t="shared" si="4"/>
        <v>-27.829313543599255</v>
      </c>
      <c r="E155" s="13">
        <f t="shared" si="5"/>
        <v>-31.574318381706235</v>
      </c>
      <c r="F155" s="13">
        <f>(SUM(C150:C155)/SUM(C138:C143)-1)*100</f>
        <v>-3.9085431793604242</v>
      </c>
    </row>
    <row r="156" spans="1:6" x14ac:dyDescent="0.25">
      <c r="A156" s="6"/>
      <c r="B156" s="6" t="s">
        <v>12</v>
      </c>
      <c r="C156" s="13">
        <v>157.5609756097561</v>
      </c>
      <c r="D156" s="13">
        <f t="shared" si="4"/>
        <v>24.550128534704353</v>
      </c>
      <c r="E156" s="13">
        <f t="shared" si="5"/>
        <v>-28.750000000000007</v>
      </c>
      <c r="F156" s="13">
        <f>(SUM(C150:C156)/SUM(C138:C144)-1)*100</f>
        <v>-8.2216264521894562</v>
      </c>
    </row>
    <row r="157" spans="1:6" x14ac:dyDescent="0.25">
      <c r="A157" s="6"/>
      <c r="B157" s="6" t="s">
        <v>13</v>
      </c>
      <c r="C157" s="13">
        <v>160.48780487804879</v>
      </c>
      <c r="D157" s="13">
        <f t="shared" si="4"/>
        <v>1.8575851393188847</v>
      </c>
      <c r="E157" s="13">
        <f t="shared" si="5"/>
        <v>-16.568047337278092</v>
      </c>
      <c r="F157" s="13">
        <f>(SUM(C150:C157)/SUM(C138:C145)-1)*100</f>
        <v>-9.3167701863353987</v>
      </c>
    </row>
    <row r="158" spans="1:6" x14ac:dyDescent="0.25">
      <c r="A158" s="6"/>
      <c r="B158" s="6" t="s">
        <v>14</v>
      </c>
      <c r="C158" s="13">
        <v>168.45528455284554</v>
      </c>
      <c r="D158" s="13">
        <f t="shared" si="4"/>
        <v>4.9645390070921946</v>
      </c>
      <c r="E158" s="13">
        <f t="shared" si="5"/>
        <v>-23.935389133627027</v>
      </c>
      <c r="F158" s="13">
        <f>(SUM(C150:C158)/SUM(C138:C146)-1)*100</f>
        <v>-11.235305453844669</v>
      </c>
    </row>
    <row r="159" spans="1:6" x14ac:dyDescent="0.25">
      <c r="A159" s="6"/>
      <c r="B159" s="6" t="s">
        <v>15</v>
      </c>
      <c r="C159" s="13">
        <v>150.40650406504065</v>
      </c>
      <c r="D159" s="13">
        <f t="shared" si="4"/>
        <v>-10.714285714285721</v>
      </c>
      <c r="E159" s="13">
        <f t="shared" si="5"/>
        <v>-23.490488006617039</v>
      </c>
      <c r="F159" s="13">
        <f>(SUM(C150:C159)/SUM(C138:C147)-1)*100</f>
        <v>-12.514024337619734</v>
      </c>
    </row>
    <row r="160" spans="1:6" x14ac:dyDescent="0.25">
      <c r="A160" s="6"/>
      <c r="B160" s="6" t="s">
        <v>16</v>
      </c>
      <c r="C160" s="13">
        <v>150.89430894308944</v>
      </c>
      <c r="D160" s="13">
        <f t="shared" si="4"/>
        <v>0.32432432432432101</v>
      </c>
      <c r="E160" s="13">
        <f t="shared" si="5"/>
        <v>-12.94559099437148</v>
      </c>
      <c r="F160" s="13">
        <f>(SUM(C150:C160)/SUM(C138:C148)-1)*100</f>
        <v>-12.550383308306323</v>
      </c>
    </row>
    <row r="161" spans="1:6" x14ac:dyDescent="0.25">
      <c r="A161" s="6"/>
      <c r="B161" s="6" t="s">
        <v>17</v>
      </c>
      <c r="C161" s="13">
        <v>157.88617886178861</v>
      </c>
      <c r="D161" s="13">
        <f t="shared" si="4"/>
        <v>4.6336206896551602</v>
      </c>
      <c r="E161" s="13">
        <f t="shared" si="5"/>
        <v>-17.989864864864881</v>
      </c>
      <c r="F161" s="13">
        <f>(SUM(C150:C161)/SUM(C138:C149)-1)*100</f>
        <v>-13.015827130158254</v>
      </c>
    </row>
    <row r="162" spans="1:6" x14ac:dyDescent="0.25">
      <c r="A162" s="6">
        <v>2017</v>
      </c>
      <c r="B162" s="6" t="s">
        <v>6</v>
      </c>
      <c r="C162" s="13">
        <v>193.17073170731706</v>
      </c>
      <c r="D162" s="13">
        <f t="shared" si="4"/>
        <v>22.348094747682801</v>
      </c>
      <c r="E162" s="13">
        <f t="shared" si="5"/>
        <v>-8.3333333333333481</v>
      </c>
      <c r="F162" s="13">
        <f>(SUM(C162:C162)/SUM(C150:C150)-1)*100</f>
        <v>-8.3333333333333481</v>
      </c>
    </row>
    <row r="163" spans="1:6" x14ac:dyDescent="0.25">
      <c r="A163" s="6"/>
      <c r="B163" s="6" t="s">
        <v>7</v>
      </c>
      <c r="C163" s="13">
        <v>161.13821138211381</v>
      </c>
      <c r="D163" s="13">
        <f t="shared" si="4"/>
        <v>-16.582491582491588</v>
      </c>
      <c r="E163" s="13">
        <f t="shared" si="5"/>
        <v>-0.10080645161292257</v>
      </c>
      <c r="F163" s="13">
        <f>(SUM(C162:C163)/SUM(C150:C151)-1)*100</f>
        <v>-4.7639860139860328</v>
      </c>
    </row>
    <row r="164" spans="1:6" x14ac:dyDescent="0.25">
      <c r="A164" s="6"/>
      <c r="B164" s="6" t="s">
        <v>8</v>
      </c>
      <c r="C164" s="13">
        <v>177.88617886178861</v>
      </c>
      <c r="D164" s="13">
        <f t="shared" si="4"/>
        <v>10.393541876892032</v>
      </c>
      <c r="E164" s="13">
        <f t="shared" si="5"/>
        <v>3.5984848484848397</v>
      </c>
      <c r="F164" s="13">
        <f>(SUM(C162:C164)/SUM(C150:C152)-1)*100</f>
        <v>-2.1232057416268102</v>
      </c>
    </row>
    <row r="165" spans="1:6" x14ac:dyDescent="0.25">
      <c r="A165" s="6"/>
      <c r="B165" s="6" t="s">
        <v>9</v>
      </c>
      <c r="C165" s="13">
        <v>133.65853658536585</v>
      </c>
      <c r="D165" s="13">
        <f t="shared" si="4"/>
        <v>-24.862888482632538</v>
      </c>
      <c r="E165" s="13">
        <f t="shared" si="5"/>
        <v>-19.411764705882351</v>
      </c>
      <c r="F165" s="13">
        <f>(SUM(C162:C165)/SUM(C150:C153)-1)*100</f>
        <v>-6.1640696608616157</v>
      </c>
    </row>
    <row r="166" spans="1:6" x14ac:dyDescent="0.25">
      <c r="A166" s="6"/>
      <c r="B166" s="6" t="s">
        <v>10</v>
      </c>
      <c r="C166" s="13">
        <v>163.41463414634146</v>
      </c>
      <c r="D166" s="13">
        <f t="shared" si="4"/>
        <v>22.262773722627728</v>
      </c>
      <c r="E166" s="13">
        <f t="shared" si="5"/>
        <v>-6.7717996289424871</v>
      </c>
      <c r="F166" s="13">
        <f>(SUM(C162:C166)/SUM(C150:C154)-1)*100</f>
        <v>-6.284454244762971</v>
      </c>
    </row>
    <row r="167" spans="1:6" x14ac:dyDescent="0.25">
      <c r="A167" s="6"/>
      <c r="B167" s="6" t="s">
        <v>11</v>
      </c>
      <c r="C167" s="13">
        <v>160.32520325203251</v>
      </c>
      <c r="D167" s="13">
        <f t="shared" si="4"/>
        <v>-1.8905472636815968</v>
      </c>
      <c r="E167" s="13">
        <f t="shared" si="5"/>
        <v>26.735218508997406</v>
      </c>
      <c r="F167" s="13">
        <f>(SUM(C162:C167)/SUM(C150:C155)-1)*100</f>
        <v>-2.1543408360128691</v>
      </c>
    </row>
    <row r="168" spans="1:6" x14ac:dyDescent="0.25">
      <c r="A168" s="6"/>
      <c r="B168" s="6" t="s">
        <v>12</v>
      </c>
      <c r="C168" s="13">
        <v>182.60162601626016</v>
      </c>
      <c r="D168" s="13">
        <f t="shared" si="4"/>
        <v>13.894523326572017</v>
      </c>
      <c r="E168" s="13">
        <f t="shared" si="5"/>
        <v>15.892672858617129</v>
      </c>
      <c r="F168" s="13">
        <f>(SUM(C162:C168)/SUM(C150:C156)-1)*100</f>
        <v>0.27820280984836021</v>
      </c>
    </row>
    <row r="169" spans="1:6" x14ac:dyDescent="0.25">
      <c r="A169" s="6"/>
      <c r="B169" s="6" t="s">
        <v>13</v>
      </c>
      <c r="C169" s="13">
        <v>157.23577235772356</v>
      </c>
      <c r="D169" s="13">
        <f t="shared" si="4"/>
        <v>-13.891362422083709</v>
      </c>
      <c r="E169" s="13">
        <f t="shared" si="5"/>
        <v>-2.0263424518743856</v>
      </c>
      <c r="F169" s="13">
        <f>(SUM(C162:C169)/SUM(C150:C157)-1)*100</f>
        <v>-2.2204460492503131E-14</v>
      </c>
    </row>
    <row r="170" spans="1:6" x14ac:dyDescent="0.25">
      <c r="A170" s="6"/>
      <c r="B170" s="6" t="s">
        <v>14</v>
      </c>
      <c r="C170" s="13">
        <v>164.71544715447155</v>
      </c>
      <c r="D170" s="13">
        <f t="shared" si="4"/>
        <v>4.7569803516029019</v>
      </c>
      <c r="E170" s="13">
        <f t="shared" si="5"/>
        <v>-2.2200772200772212</v>
      </c>
      <c r="F170" s="13">
        <f>(SUM(C162:C170)/SUM(C150:C158)-1)*100</f>
        <v>-0.24967433782024928</v>
      </c>
    </row>
    <row r="171" spans="1:6" x14ac:dyDescent="0.25">
      <c r="A171" s="6"/>
      <c r="B171" s="6" t="s">
        <v>15</v>
      </c>
      <c r="C171" s="13">
        <v>160.97560975609758</v>
      </c>
      <c r="D171" s="13">
        <f t="shared" si="4"/>
        <v>-2.2704837117472731</v>
      </c>
      <c r="E171" s="13">
        <f t="shared" si="5"/>
        <v>7.0270270270270441</v>
      </c>
      <c r="F171" s="13">
        <f>(SUM(C162:C171)/SUM(C150:C159)-1)*100</f>
        <v>0.41432376442733787</v>
      </c>
    </row>
    <row r="172" spans="1:6" x14ac:dyDescent="0.25">
      <c r="A172" s="6"/>
      <c r="B172" s="6" t="s">
        <v>16</v>
      </c>
      <c r="C172" s="13">
        <v>165.6910569105691</v>
      </c>
      <c r="D172" s="13">
        <f t="shared" si="4"/>
        <v>2.9292929292929148</v>
      </c>
      <c r="E172" s="13">
        <f t="shared" si="5"/>
        <v>9.8060344827586086</v>
      </c>
      <c r="F172" s="13">
        <f>(SUM(C162:C172)/SUM(C150:C160)-1)*100</f>
        <v>1.2019882512426472</v>
      </c>
    </row>
    <row r="173" spans="1:6" x14ac:dyDescent="0.25">
      <c r="A173" s="6"/>
      <c r="B173" s="6" t="s">
        <v>17</v>
      </c>
      <c r="C173" s="13">
        <v>174.14634146341464</v>
      </c>
      <c r="D173" s="13">
        <f t="shared" si="4"/>
        <v>5.103042198233565</v>
      </c>
      <c r="E173" s="13">
        <f t="shared" si="5"/>
        <v>10.298661174047385</v>
      </c>
      <c r="F173" s="13">
        <f>(SUM(C162:C173)/SUM(C150:C161)-1)*100</f>
        <v>1.9358590893984617</v>
      </c>
    </row>
    <row r="174" spans="1:6" x14ac:dyDescent="0.25">
      <c r="A174" s="6">
        <v>2018</v>
      </c>
      <c r="B174" s="6" t="s">
        <v>6</v>
      </c>
      <c r="C174" s="13">
        <v>219.1869918699187</v>
      </c>
      <c r="D174" s="13">
        <f t="shared" si="4"/>
        <v>25.863678804855272</v>
      </c>
      <c r="E174" s="13">
        <f t="shared" si="5"/>
        <v>13.468013468013474</v>
      </c>
      <c r="F174" s="13">
        <f>(SUM(C174:C174)/SUM(C162:C162)-1)*100</f>
        <v>13.468013468013474</v>
      </c>
    </row>
    <row r="175" spans="1:6" x14ac:dyDescent="0.25">
      <c r="A175" s="6"/>
      <c r="B175" s="6" t="s">
        <v>7</v>
      </c>
      <c r="C175" s="13">
        <v>156.7479674796748</v>
      </c>
      <c r="D175" s="13">
        <f t="shared" si="4"/>
        <v>-28.486646884272993</v>
      </c>
      <c r="E175" s="13">
        <f t="shared" si="5"/>
        <v>-2.7245206861755689</v>
      </c>
      <c r="F175" s="13">
        <f>(SUM(C174:C175)/SUM(C162:C163)-1)*100</f>
        <v>6.1037173015144663</v>
      </c>
    </row>
    <row r="176" spans="1:6" x14ac:dyDescent="0.25">
      <c r="A176" s="6"/>
      <c r="B176" s="6" t="s">
        <v>8</v>
      </c>
      <c r="C176" s="13">
        <v>162.27642276422765</v>
      </c>
      <c r="D176" s="13">
        <f t="shared" si="4"/>
        <v>3.5269709543568561</v>
      </c>
      <c r="E176" s="13">
        <f t="shared" si="5"/>
        <v>-8.7751371115173615</v>
      </c>
      <c r="F176" s="13">
        <f>(SUM(C174:C176)/SUM(C162:C164)-1)*100</f>
        <v>1.130461350443035</v>
      </c>
    </row>
    <row r="177" spans="1:6" x14ac:dyDescent="0.25">
      <c r="A177" s="6"/>
      <c r="B177" s="6" t="s">
        <v>9</v>
      </c>
      <c r="C177" s="13">
        <v>161.6260162601626</v>
      </c>
      <c r="D177" s="13">
        <f t="shared" si="4"/>
        <v>-0.40080160320641323</v>
      </c>
      <c r="E177" s="13">
        <f t="shared" si="5"/>
        <v>20.924574209245741</v>
      </c>
      <c r="F177" s="13">
        <f>(SUM(C174:C177)/SUM(C162:C165)-1)*100</f>
        <v>5.1037851037851301</v>
      </c>
    </row>
    <row r="178" spans="1:6" x14ac:dyDescent="0.25">
      <c r="A178" s="6"/>
      <c r="B178" s="6" t="s">
        <v>10</v>
      </c>
      <c r="C178" s="13">
        <v>175.77235772357724</v>
      </c>
      <c r="D178" s="13">
        <f t="shared" si="4"/>
        <v>8.752515090543266</v>
      </c>
      <c r="E178" s="13">
        <f t="shared" si="5"/>
        <v>7.562189054726387</v>
      </c>
      <c r="F178" s="13">
        <f>(SUM(C174:C178)/SUM(C162:C166)-1)*100</f>
        <v>5.5882352941176716</v>
      </c>
    </row>
    <row r="179" spans="1:6" x14ac:dyDescent="0.25">
      <c r="A179" s="6"/>
      <c r="B179" s="6" t="s">
        <v>11</v>
      </c>
      <c r="C179" s="13">
        <v>158.86178861788619</v>
      </c>
      <c r="D179" s="13">
        <f t="shared" si="4"/>
        <v>-9.6207215541165514</v>
      </c>
      <c r="E179" s="13">
        <f t="shared" si="5"/>
        <v>-0.91277890466530121</v>
      </c>
      <c r="F179" s="13">
        <f>(SUM(C174:C179)/SUM(C162:C167)-1)*100</f>
        <v>4.5349983568846675</v>
      </c>
    </row>
    <row r="180" spans="1:6" x14ac:dyDescent="0.25">
      <c r="A180" s="6"/>
      <c r="B180" s="6" t="s">
        <v>12</v>
      </c>
      <c r="C180" s="13">
        <v>193.17073170731706</v>
      </c>
      <c r="D180" s="13">
        <f t="shared" si="4"/>
        <v>21.596724667349008</v>
      </c>
      <c r="E180" s="13">
        <f t="shared" si="5"/>
        <v>5.7880676758682137</v>
      </c>
      <c r="F180" s="13">
        <f>(SUM(C174:C180)/SUM(C162:C168)-1)*100</f>
        <v>4.7301983631571787</v>
      </c>
    </row>
    <row r="181" spans="1:6" x14ac:dyDescent="0.25">
      <c r="A181" s="6"/>
      <c r="B181" s="6" t="s">
        <v>13</v>
      </c>
      <c r="C181" s="13">
        <v>174.47154471544715</v>
      </c>
      <c r="D181" s="13">
        <f t="shared" si="4"/>
        <v>-9.6801346801346781</v>
      </c>
      <c r="E181" s="13">
        <f t="shared" si="5"/>
        <v>10.961737331954513</v>
      </c>
      <c r="F181" s="13">
        <f>(SUM(C174:C181)/SUM(C162:C169)-1)*100</f>
        <v>5.4672211350293765</v>
      </c>
    </row>
    <row r="182" spans="1:6" x14ac:dyDescent="0.25">
      <c r="A182" s="6"/>
      <c r="B182" s="6" t="s">
        <v>14</v>
      </c>
      <c r="C182" s="13">
        <v>171.3821138211382</v>
      </c>
      <c r="D182" s="13">
        <f t="shared" si="4"/>
        <v>-1.7707362534948756</v>
      </c>
      <c r="E182" s="13">
        <f t="shared" si="5"/>
        <v>4.0473840078973256</v>
      </c>
      <c r="F182" s="13">
        <f>(SUM(C174:C182)/SUM(C162:C170)-1)*100</f>
        <v>5.3106975731853412</v>
      </c>
    </row>
    <row r="183" spans="1:6" x14ac:dyDescent="0.25">
      <c r="A183" s="6"/>
      <c r="B183" s="6" t="s">
        <v>15</v>
      </c>
      <c r="C183" s="13">
        <v>163.08943089430895</v>
      </c>
      <c r="D183" s="13">
        <f t="shared" si="4"/>
        <v>-4.8387096774193505</v>
      </c>
      <c r="E183" s="13">
        <f t="shared" si="5"/>
        <v>1.3131313131313105</v>
      </c>
      <c r="F183" s="13">
        <f>(SUM(C174:C183)/SUM(C162:C171)-1)*100</f>
        <v>4.9218980253463052</v>
      </c>
    </row>
    <row r="184" spans="1:6" x14ac:dyDescent="0.25">
      <c r="A184" s="6"/>
      <c r="B184" s="6" t="s">
        <v>16</v>
      </c>
      <c r="C184" s="13">
        <v>153.17073170731709</v>
      </c>
      <c r="D184" s="13">
        <f t="shared" si="4"/>
        <v>-6.0817547357926109</v>
      </c>
      <c r="E184" s="13">
        <f t="shared" si="5"/>
        <v>-7.5564278704612242</v>
      </c>
      <c r="F184" s="13">
        <f>(SUM(C174:C184)/SUM(C162:C172)-1)*100</f>
        <v>3.7863904268619519</v>
      </c>
    </row>
    <row r="185" spans="1:6" x14ac:dyDescent="0.25">
      <c r="A185" s="6"/>
      <c r="B185" s="6" t="s">
        <v>17</v>
      </c>
      <c r="C185" s="13">
        <v>146.82926829268291</v>
      </c>
      <c r="D185" s="13">
        <f t="shared" si="4"/>
        <v>-4.1401273885350527</v>
      </c>
      <c r="E185" s="13">
        <f t="shared" si="5"/>
        <v>-15.686274509803933</v>
      </c>
      <c r="F185" s="13">
        <f>(SUM(C174:C185)/SUM(C162:C173)-1)*100</f>
        <v>2.0865596218110571</v>
      </c>
    </row>
    <row r="186" spans="1:6" x14ac:dyDescent="0.25">
      <c r="A186" s="6">
        <v>2019</v>
      </c>
      <c r="B186" s="6" t="s">
        <v>6</v>
      </c>
      <c r="C186" s="13">
        <v>212.35772357723576</v>
      </c>
      <c r="D186" s="13">
        <f t="shared" si="4"/>
        <v>44.629014396456256</v>
      </c>
      <c r="E186" s="13">
        <f t="shared" si="5"/>
        <v>-3.1157270029673612</v>
      </c>
      <c r="F186" s="13">
        <f>(SUM(C186:C186)/SUM(C174:C174)-1)*100</f>
        <v>-3.1157270029673612</v>
      </c>
    </row>
    <row r="187" spans="1:6" x14ac:dyDescent="0.25">
      <c r="A187" s="6"/>
      <c r="B187" s="6" t="s">
        <v>7</v>
      </c>
      <c r="C187" s="13">
        <v>175.9349593495935</v>
      </c>
      <c r="D187" s="13">
        <f t="shared" si="4"/>
        <v>-17.151607963246551</v>
      </c>
      <c r="E187" s="13">
        <f t="shared" si="5"/>
        <v>12.240663900414939</v>
      </c>
      <c r="F187" s="13">
        <f>(SUM(C186:C187)/SUM(C174:C175)-1)*100</f>
        <v>3.2871972318339049</v>
      </c>
    </row>
    <row r="188" spans="1:6" x14ac:dyDescent="0.25">
      <c r="A188" s="6"/>
      <c r="B188" s="6" t="s">
        <v>8</v>
      </c>
      <c r="C188" s="13">
        <v>137.72357723577235</v>
      </c>
      <c r="D188" s="13">
        <f t="shared" si="4"/>
        <v>-21.719038817005554</v>
      </c>
      <c r="E188" s="13">
        <f t="shared" si="5"/>
        <v>-15.130260521042093</v>
      </c>
      <c r="F188" s="13">
        <f>(SUM(C186:C188)/SUM(C174:C176)-1)*100</f>
        <v>-2.2658610271903412</v>
      </c>
    </row>
    <row r="189" spans="1:6" x14ac:dyDescent="0.25">
      <c r="A189" s="6"/>
      <c r="B189" s="6" t="s">
        <v>9</v>
      </c>
      <c r="C189" s="13">
        <v>137.23577235772356</v>
      </c>
      <c r="D189" s="13">
        <f t="shared" si="4"/>
        <v>-0.35419126328217754</v>
      </c>
      <c r="E189" s="13">
        <f t="shared" si="5"/>
        <v>-15.090543259557354</v>
      </c>
      <c r="F189" s="13">
        <f>(SUM(C186:C189)/SUM(C174:C177)-1)*100</f>
        <v>-5.2276951672862504</v>
      </c>
    </row>
    <row r="190" spans="1:6" x14ac:dyDescent="0.25">
      <c r="A190" s="6"/>
      <c r="B190" s="6" t="s">
        <v>10</v>
      </c>
      <c r="C190" s="13">
        <v>145.52845528455285</v>
      </c>
      <c r="D190" s="13">
        <f t="shared" si="4"/>
        <v>6.0426540284360231</v>
      </c>
      <c r="E190" s="13">
        <f t="shared" si="5"/>
        <v>-17.20629047178539</v>
      </c>
      <c r="F190" s="13">
        <f>(SUM(C186:C190)/SUM(C174:C178)-1)*100</f>
        <v>-7.6323119777158777</v>
      </c>
    </row>
    <row r="191" spans="1:6" x14ac:dyDescent="0.25">
      <c r="A191" s="6"/>
      <c r="B191" s="6" t="s">
        <v>11</v>
      </c>
      <c r="C191" s="13">
        <v>124.55284552845529</v>
      </c>
      <c r="D191" s="13">
        <f t="shared" si="4"/>
        <v>-14.41340782122904</v>
      </c>
      <c r="E191" s="13">
        <f t="shared" si="5"/>
        <v>-21.596724667349033</v>
      </c>
      <c r="F191" s="13">
        <f>(SUM(C186:C191)/SUM(C174:C179)-1)*100</f>
        <v>-9.7767997485067699</v>
      </c>
    </row>
    <row r="192" spans="1:6" x14ac:dyDescent="0.25">
      <c r="A192" s="6"/>
      <c r="B192" s="6" t="s">
        <v>12</v>
      </c>
      <c r="C192" s="13">
        <v>201.78861788617888</v>
      </c>
      <c r="D192" s="13">
        <f t="shared" si="4"/>
        <v>62.010443864229778</v>
      </c>
      <c r="E192" s="13">
        <f t="shared" si="5"/>
        <v>4.4612794612794771</v>
      </c>
      <c r="F192" s="13">
        <f>(SUM(C186:C192)/SUM(C174:C180)-1)*100</f>
        <v>-7.536423841059614</v>
      </c>
    </row>
    <row r="193" spans="1:6" x14ac:dyDescent="0.25">
      <c r="A193" s="6"/>
      <c r="B193" s="6" t="s">
        <v>13</v>
      </c>
      <c r="C193" s="13">
        <v>174.95934959349592</v>
      </c>
      <c r="D193" s="13">
        <f t="shared" si="4"/>
        <v>-13.295729250604371</v>
      </c>
      <c r="E193" s="13">
        <f t="shared" si="5"/>
        <v>0.27958993476233651</v>
      </c>
      <c r="F193" s="13">
        <f>(SUM(C186:C193)/SUM(C174:C181)-1)*100</f>
        <v>-6.5638408906413259</v>
      </c>
    </row>
    <row r="194" spans="1:6" x14ac:dyDescent="0.25">
      <c r="A194" s="6"/>
      <c r="B194" s="6" t="s">
        <v>14</v>
      </c>
      <c r="C194" s="13">
        <v>184.55284552845526</v>
      </c>
      <c r="D194" s="13">
        <f t="shared" si="4"/>
        <v>5.4832713754646933</v>
      </c>
      <c r="E194" s="13">
        <f t="shared" si="5"/>
        <v>7.6850094876660169</v>
      </c>
      <c r="F194" s="13">
        <f>(SUM(C186:C194)/SUM(C174:C182)-1)*100</f>
        <v>-5.0118838483001031</v>
      </c>
    </row>
    <row r="195" spans="1:6" x14ac:dyDescent="0.25">
      <c r="A195" s="6"/>
      <c r="B195" s="6" t="s">
        <v>15</v>
      </c>
      <c r="C195" s="13">
        <v>167.3170731707317</v>
      </c>
      <c r="D195" s="13">
        <f t="shared" si="4"/>
        <v>-9.3392070484581424</v>
      </c>
      <c r="E195" s="13">
        <f t="shared" si="5"/>
        <v>2.5922233300099684</v>
      </c>
      <c r="F195" s="13">
        <f>(SUM(C186:C195)/SUM(C174:C183)-1)*100</f>
        <v>-4.2977528089887755</v>
      </c>
    </row>
    <row r="196" spans="1:6" x14ac:dyDescent="0.25">
      <c r="A196" s="6"/>
      <c r="B196" s="6" t="s">
        <v>16</v>
      </c>
      <c r="C196" s="13">
        <v>148.130081300813</v>
      </c>
      <c r="D196" s="13">
        <f t="shared" si="4"/>
        <v>-11.467444120505343</v>
      </c>
      <c r="E196" s="13">
        <f t="shared" si="5"/>
        <v>-3.290870488322728</v>
      </c>
      <c r="F196" s="13">
        <f>(SUM(C186:C196)/SUM(C174:C184)-1)*100</f>
        <v>-4.2161418000344231</v>
      </c>
    </row>
    <row r="197" spans="1:6" x14ac:dyDescent="0.25">
      <c r="A197" s="6"/>
      <c r="B197" s="6" t="s">
        <v>17</v>
      </c>
      <c r="C197" s="13">
        <v>149.26829268292684</v>
      </c>
      <c r="D197" s="13">
        <f t="shared" si="4"/>
        <v>0.76838638858398589</v>
      </c>
      <c r="E197" s="13">
        <f t="shared" si="5"/>
        <v>1.6611295681063343</v>
      </c>
      <c r="F197" s="13">
        <f>(SUM(C186:C197)/SUM(C174:C185)-1)*100</f>
        <v>-3.7924151696606789</v>
      </c>
    </row>
    <row r="198" spans="1:6" x14ac:dyDescent="0.25">
      <c r="A198" s="6">
        <v>2020</v>
      </c>
      <c r="B198" s="6" t="s">
        <v>6</v>
      </c>
      <c r="C198" s="13">
        <v>201.78861788617888</v>
      </c>
      <c r="D198" s="13">
        <f t="shared" si="4"/>
        <v>35.185185185185183</v>
      </c>
      <c r="E198" s="13">
        <f t="shared" si="5"/>
        <v>-4.9770290964777804</v>
      </c>
      <c r="F198" s="13">
        <f>(SUM(C198:C198)/SUM(C186:C186)-1)*100</f>
        <v>-4.9770290964777804</v>
      </c>
    </row>
    <row r="199" spans="1:6" x14ac:dyDescent="0.25">
      <c r="A199" s="6"/>
      <c r="B199" s="6" t="s">
        <v>7</v>
      </c>
      <c r="C199" s="13">
        <v>154.95934959349594</v>
      </c>
      <c r="D199" s="13">
        <f t="shared" si="4"/>
        <v>-23.207091055600326</v>
      </c>
      <c r="E199" s="13">
        <f t="shared" si="5"/>
        <v>-11.922365988909423</v>
      </c>
      <c r="F199" s="13">
        <f>(SUM(C198:C199)/SUM(C186:C187)-1)*100</f>
        <v>-8.1239530988274637</v>
      </c>
    </row>
    <row r="200" spans="1:6" x14ac:dyDescent="0.25">
      <c r="B200" s="6" t="s">
        <v>8</v>
      </c>
      <c r="C200" s="17">
        <v>98.048780487804876</v>
      </c>
      <c r="D200" s="13">
        <f t="shared" si="4"/>
        <v>-36.726128016789097</v>
      </c>
      <c r="E200" s="13">
        <f t="shared" si="5"/>
        <v>-28.807556080283348</v>
      </c>
      <c r="F200" s="13">
        <f>(SUM(C198:C200)/SUM(C186:C188)-1)*100</f>
        <v>-13.539412673879436</v>
      </c>
    </row>
    <row r="201" spans="1:6" x14ac:dyDescent="0.25">
      <c r="B201" s="6" t="s">
        <v>9</v>
      </c>
      <c r="C201" s="17">
        <v>23.739837398373982</v>
      </c>
      <c r="D201" s="13">
        <f t="shared" ref="D201:D232" si="6">(C201/C200-1)*100</f>
        <v>-75.787728026533998</v>
      </c>
      <c r="E201" s="13">
        <f t="shared" si="5"/>
        <v>-82.701421800947855</v>
      </c>
      <c r="F201" s="13">
        <f>(SUM(C198:C201)/SUM(C186:C189)-1)*100</f>
        <v>-27.849963226280948</v>
      </c>
    </row>
    <row r="202" spans="1:6" x14ac:dyDescent="0.25">
      <c r="B202" s="6" t="s">
        <v>10</v>
      </c>
      <c r="C202" s="17">
        <v>103.57723577235774</v>
      </c>
      <c r="D202" s="13">
        <f t="shared" si="6"/>
        <v>336.3013698630138</v>
      </c>
      <c r="E202" s="13">
        <f t="shared" si="5"/>
        <v>-28.826815642458094</v>
      </c>
      <c r="F202" s="13">
        <f>(SUM(C198:C202)/SUM(C186:C190)-1)*100</f>
        <v>-28.025733815842379</v>
      </c>
    </row>
    <row r="203" spans="1:6" x14ac:dyDescent="0.25">
      <c r="B203" s="6" t="s">
        <v>11</v>
      </c>
      <c r="C203" s="17">
        <v>85.691056910569102</v>
      </c>
      <c r="D203" s="13">
        <f t="shared" si="6"/>
        <v>-17.268445839874424</v>
      </c>
      <c r="E203" s="13">
        <f t="shared" si="5"/>
        <v>-31.201044386422982</v>
      </c>
      <c r="F203" s="13">
        <f>(SUM(C198:C203)/SUM(C186:C191)-1)*100</f>
        <v>-28.449477351916375</v>
      </c>
    </row>
    <row r="204" spans="1:6" x14ac:dyDescent="0.25">
      <c r="B204" s="6" t="s">
        <v>12</v>
      </c>
      <c r="C204" s="17">
        <v>90.894308943089428</v>
      </c>
      <c r="D204" s="13">
        <f t="shared" si="6"/>
        <v>6.0721062618595889</v>
      </c>
      <c r="E204" s="13">
        <f t="shared" si="5"/>
        <v>-54.955680902497996</v>
      </c>
      <c r="F204" s="13">
        <f>(SUM(C198:C204)/SUM(C186:C192)-1)*100</f>
        <v>-33.161438189371154</v>
      </c>
    </row>
    <row r="205" spans="1:6" x14ac:dyDescent="0.25">
      <c r="B205" s="6" t="s">
        <v>13</v>
      </c>
      <c r="C205" s="17">
        <v>105.6910569105691</v>
      </c>
      <c r="D205" s="13">
        <f t="shared" si="6"/>
        <v>16.279069767441868</v>
      </c>
      <c r="E205" s="13">
        <f t="shared" si="5"/>
        <v>-39.591078066914498</v>
      </c>
      <c r="F205" s="13">
        <f>(SUM(C198:C205)/SUM(C186:C193)-1)*100</f>
        <v>-34.020106739481207</v>
      </c>
    </row>
    <row r="206" spans="1:6" x14ac:dyDescent="0.25">
      <c r="B206" s="6" t="s">
        <v>14</v>
      </c>
      <c r="C206" s="17">
        <v>136.26016260162601</v>
      </c>
      <c r="D206" s="13">
        <f t="shared" si="6"/>
        <v>28.92307692307692</v>
      </c>
      <c r="E206" s="13">
        <f t="shared" si="5"/>
        <v>-26.167400881057269</v>
      </c>
      <c r="F206" s="13">
        <f>(SUM(C198:C206)/SUM(C186:C194)-1)*100</f>
        <v>-33.05047867711054</v>
      </c>
    </row>
    <row r="207" spans="1:6" x14ac:dyDescent="0.25">
      <c r="B207" s="6" t="s">
        <v>15</v>
      </c>
      <c r="C207" s="17">
        <v>157.5609756097561</v>
      </c>
      <c r="D207" s="13">
        <f t="shared" si="6"/>
        <v>15.632458233890233</v>
      </c>
      <c r="E207" s="13">
        <f t="shared" si="5"/>
        <v>-5.8309037900874605</v>
      </c>
      <c r="F207" s="13">
        <f>(SUM(C198:C207)/SUM(C186:C195)-1)*100</f>
        <v>-30.310145778299578</v>
      </c>
    </row>
    <row r="208" spans="1:6" x14ac:dyDescent="0.25">
      <c r="B208" s="6" t="s">
        <v>16</v>
      </c>
      <c r="C208" s="17">
        <v>152.35772357723579</v>
      </c>
      <c r="D208" s="13">
        <f t="shared" si="6"/>
        <v>-3.3023735810113419</v>
      </c>
      <c r="E208" s="13">
        <f t="shared" si="5"/>
        <v>2.8540065861690556</v>
      </c>
      <c r="F208" s="13">
        <f>(SUM(C198:C208)/SUM(C186:C196)-1)*100</f>
        <v>-27.596119295724041</v>
      </c>
    </row>
    <row r="209" spans="1:6" x14ac:dyDescent="0.25">
      <c r="B209" s="6" t="s">
        <v>17</v>
      </c>
      <c r="C209" s="17">
        <v>176.7479674796748</v>
      </c>
      <c r="D209" s="13">
        <f t="shared" si="6"/>
        <v>16.008537886872997</v>
      </c>
      <c r="E209" s="13">
        <f t="shared" si="5"/>
        <v>18.409586056644866</v>
      </c>
      <c r="F209" s="13">
        <f>(SUM(C198:C209)/SUM(C186:C197)-1)*100</f>
        <v>-24.091286307053938</v>
      </c>
    </row>
    <row r="210" spans="1:6" x14ac:dyDescent="0.25">
      <c r="A210" s="11">
        <v>2021</v>
      </c>
      <c r="B210" s="6" t="s">
        <v>6</v>
      </c>
      <c r="C210" s="17">
        <v>171.869918699187</v>
      </c>
      <c r="D210" s="13">
        <f t="shared" si="6"/>
        <v>-2.7598896044158217</v>
      </c>
      <c r="E210" s="13">
        <f t="shared" si="5"/>
        <v>-14.826752618855766</v>
      </c>
      <c r="F210" s="13">
        <f>(SUM(C210:C210)/SUM(C198:C198)-1)*100</f>
        <v>-14.826752618855766</v>
      </c>
    </row>
    <row r="211" spans="1:6" x14ac:dyDescent="0.25">
      <c r="B211" s="6" t="s">
        <v>7</v>
      </c>
      <c r="C211" s="17">
        <v>137.88617886178861</v>
      </c>
      <c r="D211" s="13">
        <f t="shared" si="6"/>
        <v>-19.772942289498584</v>
      </c>
      <c r="E211" s="13">
        <f t="shared" ref="E211:E232" si="7">(C211/C199-1)*100</f>
        <v>-11.01783840503674</v>
      </c>
      <c r="F211" s="13">
        <f>(SUM(C210:C211)/SUM(C198:C199)-1)*100</f>
        <v>-13.17228805834093</v>
      </c>
    </row>
    <row r="212" spans="1:6" x14ac:dyDescent="0.25">
      <c r="B212" s="6" t="s">
        <v>8</v>
      </c>
      <c r="C212" s="17">
        <v>171.70731707317074</v>
      </c>
      <c r="D212" s="13">
        <f t="shared" si="6"/>
        <v>24.52830188679247</v>
      </c>
      <c r="E212" s="13">
        <f t="shared" si="7"/>
        <v>75.124378109452763</v>
      </c>
      <c r="F212" s="13">
        <f>(SUM(C210:C212)/SUM(C198:C200)-1)*100</f>
        <v>5.8634250983196301</v>
      </c>
    </row>
    <row r="213" spans="1:6" x14ac:dyDescent="0.25">
      <c r="B213" s="6" t="s">
        <v>9</v>
      </c>
      <c r="C213" s="17">
        <v>152.6829268292683</v>
      </c>
      <c r="D213" s="13">
        <f t="shared" si="6"/>
        <v>-11.079545454545459</v>
      </c>
      <c r="E213" s="13">
        <f t="shared" si="7"/>
        <v>543.15068493150682</v>
      </c>
      <c r="F213" s="13">
        <f>(SUM(C210:C213)/SUM(C198:C201)-1)*100</f>
        <v>32.517838939857292</v>
      </c>
    </row>
    <row r="214" spans="1:6" x14ac:dyDescent="0.25">
      <c r="B214" s="6" t="s">
        <v>10</v>
      </c>
      <c r="C214" s="17">
        <v>100.8130081300813</v>
      </c>
      <c r="D214" s="13">
        <f t="shared" si="6"/>
        <v>-33.97231096911608</v>
      </c>
      <c r="E214" s="13">
        <f t="shared" si="7"/>
        <v>-2.668759811616972</v>
      </c>
      <c r="F214" s="13">
        <f>(SUM(C210:C214)/SUM(C198:C202)-1)*100</f>
        <v>26.256983240223477</v>
      </c>
    </row>
    <row r="215" spans="1:6" x14ac:dyDescent="0.25">
      <c r="B215" s="6" t="s">
        <v>11</v>
      </c>
      <c r="C215" s="17">
        <v>133.98373983739839</v>
      </c>
      <c r="D215" s="13">
        <f t="shared" si="6"/>
        <v>32.903225806451616</v>
      </c>
      <c r="E215" s="13">
        <f t="shared" si="7"/>
        <v>56.356736242884267</v>
      </c>
      <c r="F215" s="13">
        <f>(SUM(C210:C215)/SUM(C198:C203)-1)*100</f>
        <v>30.119308497686891</v>
      </c>
    </row>
    <row r="216" spans="1:6" x14ac:dyDescent="0.25">
      <c r="B216" s="6" t="s">
        <v>12</v>
      </c>
      <c r="C216" s="17">
        <v>155.77235772357722</v>
      </c>
      <c r="D216" s="13">
        <f t="shared" si="6"/>
        <v>16.262135922330078</v>
      </c>
      <c r="E216" s="13">
        <f t="shared" si="7"/>
        <v>71.37745974955277</v>
      </c>
      <c r="F216" s="13">
        <f>(SUM(C210:C216)/SUM(C198:C204)-1)*100</f>
        <v>35.062151735962303</v>
      </c>
    </row>
    <row r="217" spans="1:6" x14ac:dyDescent="0.25">
      <c r="B217" s="6" t="s">
        <v>13</v>
      </c>
      <c r="C217" s="17">
        <v>156.91056910569105</v>
      </c>
      <c r="D217" s="13">
        <f t="shared" si="6"/>
        <v>0.73068893528185352</v>
      </c>
      <c r="E217" s="13">
        <f t="shared" si="7"/>
        <v>48.461538461538467</v>
      </c>
      <c r="F217" s="13">
        <f>(SUM(C210:C217)/SUM(C198:C205)-1)*100</f>
        <v>36.700526711813431</v>
      </c>
    </row>
    <row r="218" spans="1:6" x14ac:dyDescent="0.25">
      <c r="B218" s="6" t="s">
        <v>14</v>
      </c>
      <c r="C218" s="17">
        <v>172.35772357723579</v>
      </c>
      <c r="D218" s="13">
        <f t="shared" si="6"/>
        <v>9.8445595854922416</v>
      </c>
      <c r="E218" s="13">
        <f t="shared" si="7"/>
        <v>26.491646778042988</v>
      </c>
      <c r="F218" s="13">
        <f>(SUM(C210:C218)/SUM(C198:C206)-1)*100</f>
        <v>35.310367240818998</v>
      </c>
    </row>
    <row r="219" spans="1:6" x14ac:dyDescent="0.25">
      <c r="B219" s="6" t="s">
        <v>15</v>
      </c>
      <c r="C219" s="17">
        <v>149.59349593495935</v>
      </c>
      <c r="D219" s="13">
        <f t="shared" si="6"/>
        <v>-13.207547169811329</v>
      </c>
      <c r="E219" s="13">
        <f t="shared" si="7"/>
        <v>-5.0567595459236276</v>
      </c>
      <c r="F219" s="13">
        <f>(SUM(C210:C219)/SUM(C198:C207)-1)*100</f>
        <v>29.818896532359986</v>
      </c>
    </row>
    <row r="220" spans="1:6" x14ac:dyDescent="0.25">
      <c r="B220" s="6" t="s">
        <v>16</v>
      </c>
      <c r="C220" s="17">
        <v>153.65853658536585</v>
      </c>
      <c r="D220" s="13">
        <f t="shared" si="6"/>
        <v>2.7173913043478271</v>
      </c>
      <c r="E220" s="13">
        <f t="shared" si="7"/>
        <v>0.85378868729988344</v>
      </c>
      <c r="F220" s="13">
        <f>(SUM(C210:C220)/SUM(C198:C208)-1)*100</f>
        <v>26.451612903225818</v>
      </c>
    </row>
    <row r="221" spans="1:6" x14ac:dyDescent="0.25">
      <c r="A221" s="9"/>
      <c r="B221" s="6" t="s">
        <v>17</v>
      </c>
      <c r="C221" s="17">
        <v>167.96747967479675</v>
      </c>
      <c r="D221" s="13">
        <f t="shared" si="6"/>
        <v>9.312169312169317</v>
      </c>
      <c r="E221" s="13">
        <f t="shared" si="7"/>
        <v>-4.9678012879484807</v>
      </c>
      <c r="F221" s="13">
        <f>(SUM(C210:C221)/SUM(C198:C209)-1)*100</f>
        <v>22.717830982835906</v>
      </c>
    </row>
    <row r="222" spans="1:6" x14ac:dyDescent="0.25">
      <c r="A222" s="11">
        <v>2022</v>
      </c>
      <c r="B222" s="6" t="s">
        <v>6</v>
      </c>
      <c r="C222" s="17">
        <v>144.0650406504065</v>
      </c>
      <c r="D222" s="13">
        <f t="shared" si="6"/>
        <v>-14.230396902226527</v>
      </c>
      <c r="E222" s="13">
        <f t="shared" si="7"/>
        <v>-16.177861873226117</v>
      </c>
      <c r="F222" s="13">
        <f>(SUM(C222:C222)/SUM(C210:C210)-1)*100</f>
        <v>-16.177861873226117</v>
      </c>
    </row>
    <row r="223" spans="1:6" x14ac:dyDescent="0.25">
      <c r="B223" s="6" t="s">
        <v>7</v>
      </c>
      <c r="C223" s="17">
        <v>143.73983739837399</v>
      </c>
      <c r="D223" s="13">
        <f t="shared" si="6"/>
        <v>-0.22573363431150906</v>
      </c>
      <c r="E223" s="13">
        <f t="shared" si="7"/>
        <v>4.2452830188679291</v>
      </c>
      <c r="F223" s="13">
        <f>(SUM(C222:C223)/SUM(C210:C211)-1)*100</f>
        <v>-7.0866141732283445</v>
      </c>
    </row>
    <row r="224" spans="1:6" x14ac:dyDescent="0.25">
      <c r="B224" s="6" t="s">
        <v>8</v>
      </c>
      <c r="C224" s="17">
        <v>141.13821138211381</v>
      </c>
      <c r="D224" s="13">
        <f t="shared" si="6"/>
        <v>-1.8099547511312375</v>
      </c>
      <c r="E224" s="13">
        <f t="shared" si="7"/>
        <v>-17.803030303030319</v>
      </c>
      <c r="F224" s="13">
        <f>(SUM(C222:C224)/SUM(C210:C212)-1)*100</f>
        <v>-10.908476865923678</v>
      </c>
    </row>
    <row r="225" spans="1:11" x14ac:dyDescent="0.25">
      <c r="B225" s="6" t="s">
        <v>9</v>
      </c>
      <c r="C225" s="17">
        <v>140.16260162601625</v>
      </c>
      <c r="D225" s="13">
        <f t="shared" si="6"/>
        <v>-0.69124423963132786</v>
      </c>
      <c r="E225" s="13">
        <f t="shared" si="7"/>
        <v>-8.2002129925452643</v>
      </c>
      <c r="F225" s="13">
        <f>(SUM(C222:C225)/SUM(C210:C213)-1)*100</f>
        <v>-10.256410256410264</v>
      </c>
    </row>
    <row r="226" spans="1:11" x14ac:dyDescent="0.25">
      <c r="B226" s="6" t="s">
        <v>10</v>
      </c>
      <c r="C226" s="17">
        <v>146.66666666666666</v>
      </c>
      <c r="D226" s="13">
        <f t="shared" si="6"/>
        <v>4.6403712296983812</v>
      </c>
      <c r="E226" s="13">
        <f t="shared" si="7"/>
        <v>45.483870967741936</v>
      </c>
      <c r="F226" s="13">
        <f>(SUM(C222:C226)/SUM(C210:C214)-1)*100</f>
        <v>-2.6106194690265538</v>
      </c>
    </row>
    <row r="227" spans="1:11" x14ac:dyDescent="0.25">
      <c r="B227" s="6" t="s">
        <v>11</v>
      </c>
      <c r="C227" s="17">
        <v>136.42276422764229</v>
      </c>
      <c r="D227" s="13">
        <f t="shared" si="6"/>
        <v>-6.9844789356984354</v>
      </c>
      <c r="E227" s="13">
        <f t="shared" si="7"/>
        <v>1.8203883495145678</v>
      </c>
      <c r="F227" s="13">
        <f>(SUM(C222:C227)/SUM(C210:C215)-1)*100</f>
        <v>-1.92739520958084</v>
      </c>
    </row>
    <row r="228" spans="1:11" x14ac:dyDescent="0.25">
      <c r="B228" s="6" t="s">
        <v>12</v>
      </c>
      <c r="C228" s="17">
        <v>161.46341463414635</v>
      </c>
      <c r="D228" s="13">
        <f t="shared" si="6"/>
        <v>18.355184743742537</v>
      </c>
      <c r="E228" s="13">
        <f t="shared" si="7"/>
        <v>3.653444676409201</v>
      </c>
      <c r="F228" s="13">
        <f>(SUM(C222:C228)/SUM(C210:C216)-1)*100</f>
        <v>-1.0790225325293501</v>
      </c>
    </row>
    <row r="229" spans="1:11" x14ac:dyDescent="0.25">
      <c r="B229" s="6" t="s">
        <v>13</v>
      </c>
      <c r="C229" s="17">
        <v>155.77235772357722</v>
      </c>
      <c r="D229" s="13">
        <f t="shared" si="6"/>
        <v>-3.5246727089627505</v>
      </c>
      <c r="E229" s="13">
        <f t="shared" si="7"/>
        <v>-0.72538860103628089</v>
      </c>
      <c r="F229" s="13">
        <f>(SUM(C222:C229)/SUM(C210:C217)-1)*100</f>
        <v>-1.0320627494151635</v>
      </c>
    </row>
    <row r="230" spans="1:11" x14ac:dyDescent="0.25">
      <c r="B230" s="6" t="s">
        <v>14</v>
      </c>
      <c r="C230" s="17">
        <v>144.71544715447155</v>
      </c>
      <c r="D230" s="13">
        <f t="shared" si="6"/>
        <v>-7.0981210855949772</v>
      </c>
      <c r="E230" s="13">
        <f t="shared" si="7"/>
        <v>-16.03773584905661</v>
      </c>
      <c r="F230" s="13">
        <f>(SUM(C222:C230)/SUM(C210:C218)-1)*100</f>
        <v>-2.942236099435569</v>
      </c>
    </row>
    <row r="231" spans="1:11" x14ac:dyDescent="0.25">
      <c r="B231" s="6" t="s">
        <v>15</v>
      </c>
      <c r="C231" s="17">
        <v>129.43089430894307</v>
      </c>
      <c r="D231" s="13">
        <f t="shared" si="6"/>
        <v>-10.56179775280901</v>
      </c>
      <c r="E231" s="13">
        <f t="shared" si="7"/>
        <v>-13.478260869565229</v>
      </c>
      <c r="F231" s="13">
        <f>(SUM(C222:C231)/SUM(C210:C219)-1)*100</f>
        <v>-3.9904834000216161</v>
      </c>
    </row>
    <row r="232" spans="1:11" x14ac:dyDescent="0.25">
      <c r="B232" s="6" t="s">
        <v>16</v>
      </c>
      <c r="C232" s="17">
        <v>145.6910569105691</v>
      </c>
      <c r="D232" s="13">
        <f t="shared" si="6"/>
        <v>12.562814070351781</v>
      </c>
      <c r="E232" s="13">
        <f t="shared" si="7"/>
        <v>-5.1851851851851816</v>
      </c>
      <c r="F232" s="13">
        <f>(SUM(C222:C232)/SUM(C210:C220)-1)*100</f>
        <v>-4.1012558869701561</v>
      </c>
      <c r="K232" s="18"/>
    </row>
    <row r="233" spans="1:11" x14ac:dyDescent="0.25">
      <c r="A233" s="1">
        <v>2023</v>
      </c>
      <c r="B233" s="6" t="s">
        <v>17</v>
      </c>
      <c r="C233" s="17">
        <v>149.91869918699189</v>
      </c>
      <c r="D233" s="13">
        <f>(C233/C232-1)*100</f>
        <v>2.9017857142857206</v>
      </c>
      <c r="E233" s="13">
        <f>(C233/C221-1)*100</f>
        <v>-10.745401742497574</v>
      </c>
      <c r="F233" s="13">
        <f>(SUM(C222:C233)/SUM(C210:C221)-1)*100</f>
        <v>-4.7126948775055517</v>
      </c>
      <c r="K233" s="18"/>
    </row>
    <row r="234" spans="1:11" x14ac:dyDescent="0.25">
      <c r="B234" s="6" t="s">
        <v>6</v>
      </c>
      <c r="C234" s="17">
        <v>158.86178861788619</v>
      </c>
      <c r="D234" s="13">
        <f t="shared" ref="D234:D251" si="8">(C234/C233-1)*100</f>
        <v>5.9652928416485951</v>
      </c>
      <c r="E234" s="13">
        <f t="shared" ref="E234:E251" si="9">(C234/C222-1)*100</f>
        <v>10.270880361173829</v>
      </c>
      <c r="F234" s="13">
        <f t="shared" ref="F234:F251" si="10">(SUM(C223:C234)/SUM(C211:C222)-1)*100</f>
        <v>-2.4154152343043189</v>
      </c>
      <c r="K234" s="18"/>
    </row>
    <row r="235" spans="1:11" x14ac:dyDescent="0.25">
      <c r="B235" s="6" t="s">
        <v>7</v>
      </c>
      <c r="C235" s="17">
        <v>128.78048780487805</v>
      </c>
      <c r="D235" s="13">
        <f t="shared" si="8"/>
        <v>-18.935516888433991</v>
      </c>
      <c r="E235" s="13">
        <f t="shared" si="9"/>
        <v>-10.407239819004532</v>
      </c>
      <c r="F235" s="13">
        <f t="shared" si="10"/>
        <v>-3.5617673579801501</v>
      </c>
      <c r="K235" s="18"/>
    </row>
    <row r="236" spans="1:11" x14ac:dyDescent="0.25">
      <c r="B236" s="6" t="s">
        <v>8</v>
      </c>
      <c r="C236" s="17">
        <v>165.6910569105691</v>
      </c>
      <c r="D236" s="13">
        <f t="shared" si="8"/>
        <v>28.661616161616156</v>
      </c>
      <c r="E236" s="13">
        <f t="shared" si="9"/>
        <v>17.396313364055317</v>
      </c>
      <c r="F236" s="13">
        <f t="shared" si="10"/>
        <v>-0.51366721702439389</v>
      </c>
      <c r="K236" s="18"/>
    </row>
    <row r="237" spans="1:11" x14ac:dyDescent="0.25">
      <c r="B237" s="6" t="s">
        <v>9</v>
      </c>
      <c r="C237" s="17">
        <v>135.9349593495935</v>
      </c>
      <c r="D237" s="13">
        <f t="shared" si="8"/>
        <v>-17.958783120706567</v>
      </c>
      <c r="E237" s="13">
        <f t="shared" si="9"/>
        <v>-3.0162412993039345</v>
      </c>
      <c r="F237" s="13">
        <f t="shared" si="10"/>
        <v>-4.6189376443417363E-2</v>
      </c>
      <c r="K237" s="18"/>
    </row>
    <row r="238" spans="1:11" x14ac:dyDescent="0.25">
      <c r="B238" s="6" t="s">
        <v>10</v>
      </c>
      <c r="C238" s="17">
        <v>155.60975609756099</v>
      </c>
      <c r="D238" s="13">
        <f t="shared" si="8"/>
        <v>14.473684210526327</v>
      </c>
      <c r="E238" s="13">
        <f t="shared" si="9"/>
        <v>6.0975609756097615</v>
      </c>
      <c r="F238" s="13">
        <f t="shared" si="10"/>
        <v>-2.0887728459529908</v>
      </c>
      <c r="K238" s="18"/>
    </row>
    <row r="239" spans="1:11" x14ac:dyDescent="0.25">
      <c r="B239" s="6" t="s">
        <v>11</v>
      </c>
      <c r="C239" s="17">
        <v>130.5691056910569</v>
      </c>
      <c r="D239" s="13">
        <f t="shared" si="8"/>
        <v>-16.091954022988521</v>
      </c>
      <c r="E239" s="13">
        <f t="shared" si="9"/>
        <v>-4.2908224076281476</v>
      </c>
      <c r="F239" s="13">
        <f t="shared" si="10"/>
        <v>-2.5445063837439275</v>
      </c>
      <c r="K239" s="18"/>
    </row>
    <row r="240" spans="1:11" x14ac:dyDescent="0.25">
      <c r="B240" s="6" t="s">
        <v>12</v>
      </c>
      <c r="C240" s="17">
        <v>172.35772357723579</v>
      </c>
      <c r="D240" s="13">
        <f t="shared" si="8"/>
        <v>32.004981320049829</v>
      </c>
      <c r="E240" s="13">
        <f t="shared" si="9"/>
        <v>6.7472306143001148</v>
      </c>
      <c r="F240" s="13">
        <f t="shared" si="10"/>
        <v>-2.2497087030563856</v>
      </c>
      <c r="K240" s="18"/>
    </row>
    <row r="241" spans="1:11" x14ac:dyDescent="0.25">
      <c r="B241" s="6" t="s">
        <v>13</v>
      </c>
      <c r="C241" s="17">
        <v>179.67479674796746</v>
      </c>
      <c r="D241" s="13">
        <f t="shared" si="8"/>
        <v>4.2452830188679069</v>
      </c>
      <c r="E241" s="13">
        <f t="shared" si="9"/>
        <v>15.344467640918591</v>
      </c>
      <c r="F241" s="13">
        <f t="shared" si="10"/>
        <v>-0.86995515695068582</v>
      </c>
      <c r="K241" s="18"/>
    </row>
    <row r="242" spans="1:11" x14ac:dyDescent="0.25">
      <c r="B242" s="6" t="s">
        <v>14</v>
      </c>
      <c r="C242" s="17">
        <v>153.98373983739836</v>
      </c>
      <c r="D242" s="13">
        <f t="shared" si="8"/>
        <v>-14.298642533936656</v>
      </c>
      <c r="E242" s="13">
        <f t="shared" si="9"/>
        <v>6.4044943820224631</v>
      </c>
      <c r="F242" s="13">
        <f t="shared" si="10"/>
        <v>1.1839708561020013</v>
      </c>
      <c r="K242" s="18"/>
    </row>
    <row r="243" spans="1:11" x14ac:dyDescent="0.25">
      <c r="B243" s="6" t="s">
        <v>15</v>
      </c>
      <c r="C243" s="17">
        <v>156.42276422764226</v>
      </c>
      <c r="D243" s="13">
        <f t="shared" si="8"/>
        <v>1.5839493136219573</v>
      </c>
      <c r="E243" s="13">
        <f t="shared" si="9"/>
        <v>20.854271356783926</v>
      </c>
      <c r="F243" s="13">
        <f t="shared" si="10"/>
        <v>3.8688282977155541</v>
      </c>
      <c r="K243" s="18"/>
    </row>
    <row r="244" spans="1:11" x14ac:dyDescent="0.25">
      <c r="B244" s="6" t="s">
        <v>16</v>
      </c>
      <c r="C244" s="17">
        <v>150.89430894308944</v>
      </c>
      <c r="D244" s="13">
        <f t="shared" si="8"/>
        <v>-3.5343035343035178</v>
      </c>
      <c r="E244" s="13">
        <f t="shared" si="9"/>
        <v>3.5714285714285809</v>
      </c>
      <c r="F244" s="13">
        <f t="shared" si="10"/>
        <v>4.6358841491626057</v>
      </c>
      <c r="K244" s="18"/>
    </row>
    <row r="245" spans="1:11" x14ac:dyDescent="0.25">
      <c r="B245" s="6" t="s">
        <v>17</v>
      </c>
      <c r="C245" s="17">
        <v>118.69918699186992</v>
      </c>
      <c r="D245" s="13">
        <f t="shared" si="8"/>
        <v>-21.336206896551722</v>
      </c>
      <c r="E245" s="13">
        <f t="shared" si="9"/>
        <v>-20.824295010845994</v>
      </c>
      <c r="F245" s="13">
        <f t="shared" si="10"/>
        <v>3.9267015706806463</v>
      </c>
      <c r="K245" s="18"/>
    </row>
    <row r="246" spans="1:11" x14ac:dyDescent="0.25">
      <c r="A246" s="1">
        <v>2024</v>
      </c>
      <c r="B246" s="6" t="s">
        <v>6</v>
      </c>
      <c r="C246" s="17">
        <v>130.2439024390244</v>
      </c>
      <c r="D246" s="13">
        <f t="shared" si="8"/>
        <v>9.7260273972602729</v>
      </c>
      <c r="E246" s="13">
        <f t="shared" si="9"/>
        <v>-18.014329580348011</v>
      </c>
      <c r="F246" s="13">
        <f t="shared" si="10"/>
        <v>1.418373968665998</v>
      </c>
      <c r="K246" s="18"/>
    </row>
    <row r="247" spans="1:11" x14ac:dyDescent="0.25">
      <c r="B247" s="6" t="s">
        <v>7</v>
      </c>
      <c r="C247" s="17">
        <v>103.2520325203252</v>
      </c>
      <c r="D247" s="13">
        <f t="shared" si="8"/>
        <v>-20.724094881398258</v>
      </c>
      <c r="E247" s="13">
        <f t="shared" si="9"/>
        <v>-19.823232323232322</v>
      </c>
      <c r="F247" s="13">
        <f t="shared" si="10"/>
        <v>0.82281439925198097</v>
      </c>
      <c r="K247" s="18"/>
    </row>
    <row r="248" spans="1:11" x14ac:dyDescent="0.25">
      <c r="B248" s="6" t="s">
        <v>8</v>
      </c>
      <c r="C248" s="17">
        <v>93.333333333333329</v>
      </c>
      <c r="D248" s="13">
        <f t="shared" si="8"/>
        <v>-9.6062992125984241</v>
      </c>
      <c r="E248" s="13">
        <f t="shared" si="9"/>
        <v>-43.670264965652606</v>
      </c>
      <c r="F248" s="13">
        <f t="shared" si="10"/>
        <v>-4.6837543794947418</v>
      </c>
      <c r="K248" s="18"/>
    </row>
    <row r="249" spans="1:11" x14ac:dyDescent="0.25">
      <c r="B249" s="6" t="s">
        <v>9</v>
      </c>
      <c r="C249" s="17">
        <v>113.98373983739837</v>
      </c>
      <c r="D249" s="13">
        <f t="shared" si="8"/>
        <v>22.125435540069695</v>
      </c>
      <c r="E249" s="13">
        <f t="shared" si="9"/>
        <v>-16.148325358851679</v>
      </c>
      <c r="F249" s="13">
        <f t="shared" si="10"/>
        <v>-5.7024029574861412</v>
      </c>
      <c r="K249" s="18"/>
    </row>
    <row r="250" spans="1:11" x14ac:dyDescent="0.25">
      <c r="B250" s="6" t="s">
        <v>10</v>
      </c>
      <c r="C250" s="17">
        <v>120.32520325203254</v>
      </c>
      <c r="D250" s="13">
        <f t="shared" si="8"/>
        <v>5.5634807417974441</v>
      </c>
      <c r="E250" s="13">
        <f t="shared" si="9"/>
        <v>-22.675026123301979</v>
      </c>
      <c r="F250" s="13">
        <f t="shared" si="10"/>
        <v>-8.1747126436781841</v>
      </c>
      <c r="K250" s="18"/>
    </row>
    <row r="251" spans="1:11" x14ac:dyDescent="0.25">
      <c r="B251" s="6" t="s">
        <v>11</v>
      </c>
      <c r="C251" s="17">
        <v>117.23577235772358</v>
      </c>
      <c r="D251" s="13">
        <f t="shared" si="8"/>
        <v>-2.5675675675675858</v>
      </c>
      <c r="E251" s="13">
        <f t="shared" si="9"/>
        <v>-10.211706102117057</v>
      </c>
      <c r="F251" s="13">
        <f t="shared" si="10"/>
        <v>-8.6262570347818155</v>
      </c>
      <c r="K251" s="18"/>
    </row>
    <row r="252" spans="1:11" x14ac:dyDescent="0.25">
      <c r="B252" s="6"/>
      <c r="C252" s="17"/>
      <c r="D252" s="13"/>
      <c r="E252" s="13"/>
      <c r="F252" s="13"/>
      <c r="K252" s="18"/>
    </row>
    <row r="253" spans="1:11" x14ac:dyDescent="0.25">
      <c r="A253" s="7"/>
      <c r="B253" s="7"/>
      <c r="C253" s="15"/>
      <c r="D253" s="15"/>
      <c r="E253" s="15"/>
      <c r="F253" s="15"/>
      <c r="K253" s="18"/>
    </row>
    <row r="254" spans="1:11" x14ac:dyDescent="0.25">
      <c r="A254" s="8" t="s">
        <v>18</v>
      </c>
      <c r="B254" s="1"/>
      <c r="C254" s="16"/>
      <c r="D254" s="10"/>
      <c r="E254" s="10"/>
      <c r="F254" s="10"/>
      <c r="K254" s="18"/>
    </row>
    <row r="255" spans="1:11" x14ac:dyDescent="0.25">
      <c r="A255" s="8" t="s">
        <v>19</v>
      </c>
      <c r="B255" s="1"/>
      <c r="C255" s="16"/>
      <c r="D255" s="10"/>
      <c r="E255" s="10"/>
      <c r="F255" s="10"/>
      <c r="K255" s="18"/>
    </row>
    <row r="256" spans="1:11" x14ac:dyDescent="0.25">
      <c r="K256" s="18"/>
    </row>
    <row r="257" spans="11:11" x14ac:dyDescent="0.25">
      <c r="K257" s="18"/>
    </row>
    <row r="258" spans="11:11" x14ac:dyDescent="0.25">
      <c r="K258" s="18"/>
    </row>
    <row r="259" spans="11:11" x14ac:dyDescent="0.25">
      <c r="K259" s="18"/>
    </row>
    <row r="260" spans="11:11" x14ac:dyDescent="0.25">
      <c r="K260" s="18"/>
    </row>
  </sheetData>
  <mergeCells count="1">
    <mergeCell ref="A1:F2"/>
  </mergeCells>
  <phoneticPr fontId="6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D247"/>
  <sheetViews>
    <sheetView topLeftCell="A223" workbookViewId="0">
      <selection activeCell="D240" sqref="D240:D247"/>
    </sheetView>
  </sheetViews>
  <sheetFormatPr baseColWidth="10" defaultRowHeight="15" x14ac:dyDescent="0.25"/>
  <sheetData>
    <row r="1" spans="2:4" x14ac:dyDescent="0.25">
      <c r="C1" t="s">
        <v>22</v>
      </c>
      <c r="D1" t="s">
        <v>23</v>
      </c>
    </row>
    <row r="2" spans="2:4" x14ac:dyDescent="0.25">
      <c r="B2" s="20">
        <v>37987</v>
      </c>
      <c r="C2">
        <v>606</v>
      </c>
      <c r="D2" s="18">
        <f>C2/AVERAGE($C$2:$C$13)*100</f>
        <v>98.536585365853654</v>
      </c>
    </row>
    <row r="3" spans="2:4" x14ac:dyDescent="0.25">
      <c r="B3" s="20">
        <v>38018</v>
      </c>
      <c r="C3">
        <v>497</v>
      </c>
      <c r="D3" s="18">
        <f>C3/AVERAGE($C$2:$C$13)*100</f>
        <v>80.8130081300813</v>
      </c>
    </row>
    <row r="4" spans="2:4" x14ac:dyDescent="0.25">
      <c r="B4" s="20">
        <v>38047</v>
      </c>
      <c r="C4">
        <v>734</v>
      </c>
      <c r="D4" s="18">
        <f t="shared" ref="D3:D66" si="0">C4/AVERAGE($C$2:$C$13)*100</f>
        <v>119.34959349593497</v>
      </c>
    </row>
    <row r="5" spans="2:4" x14ac:dyDescent="0.25">
      <c r="B5" s="20">
        <v>38078</v>
      </c>
      <c r="C5">
        <v>694</v>
      </c>
      <c r="D5" s="18">
        <f t="shared" si="0"/>
        <v>112.84552845528455</v>
      </c>
    </row>
    <row r="6" spans="2:4" x14ac:dyDescent="0.25">
      <c r="B6" s="20">
        <v>38108</v>
      </c>
      <c r="C6">
        <v>566</v>
      </c>
      <c r="D6" s="18">
        <f t="shared" si="0"/>
        <v>92.032520325203251</v>
      </c>
    </row>
    <row r="7" spans="2:4" x14ac:dyDescent="0.25">
      <c r="B7" s="20">
        <v>38139</v>
      </c>
      <c r="C7">
        <v>601</v>
      </c>
      <c r="D7" s="18">
        <f t="shared" si="0"/>
        <v>97.723577235772368</v>
      </c>
    </row>
    <row r="8" spans="2:4" x14ac:dyDescent="0.25">
      <c r="B8" s="20">
        <v>38169</v>
      </c>
      <c r="C8">
        <v>634</v>
      </c>
      <c r="D8" s="18">
        <f t="shared" si="0"/>
        <v>103.08943089430895</v>
      </c>
    </row>
    <row r="9" spans="2:4" x14ac:dyDescent="0.25">
      <c r="B9" s="20">
        <v>38200</v>
      </c>
      <c r="C9">
        <v>629</v>
      </c>
      <c r="D9" s="18">
        <f t="shared" si="0"/>
        <v>102.27642276422763</v>
      </c>
    </row>
    <row r="10" spans="2:4" x14ac:dyDescent="0.25">
      <c r="B10" s="20">
        <v>38231</v>
      </c>
      <c r="C10">
        <v>651</v>
      </c>
      <c r="D10" s="18">
        <f t="shared" si="0"/>
        <v>105.85365853658537</v>
      </c>
    </row>
    <row r="11" spans="2:4" x14ac:dyDescent="0.25">
      <c r="B11" s="20">
        <v>38261</v>
      </c>
      <c r="C11">
        <v>558</v>
      </c>
      <c r="D11" s="18">
        <f t="shared" si="0"/>
        <v>90.731707317073173</v>
      </c>
    </row>
    <row r="12" spans="2:4" x14ac:dyDescent="0.25">
      <c r="B12" s="20">
        <v>38292</v>
      </c>
      <c r="C12">
        <v>564</v>
      </c>
      <c r="D12" s="18">
        <f t="shared" si="0"/>
        <v>91.707317073170742</v>
      </c>
    </row>
    <row r="13" spans="2:4" x14ac:dyDescent="0.25">
      <c r="B13" s="20">
        <v>38322</v>
      </c>
      <c r="C13">
        <v>646</v>
      </c>
      <c r="D13" s="18">
        <f t="shared" si="0"/>
        <v>105.04065040650406</v>
      </c>
    </row>
    <row r="14" spans="2:4" x14ac:dyDescent="0.25">
      <c r="B14" s="20">
        <v>38353</v>
      </c>
      <c r="C14">
        <v>613</v>
      </c>
      <c r="D14" s="18">
        <f t="shared" si="0"/>
        <v>99.674796747967477</v>
      </c>
    </row>
    <row r="15" spans="2:4" x14ac:dyDescent="0.25">
      <c r="B15" s="20">
        <v>38384</v>
      </c>
      <c r="C15">
        <v>545</v>
      </c>
      <c r="D15" s="18">
        <f t="shared" si="0"/>
        <v>88.617886178861795</v>
      </c>
    </row>
    <row r="16" spans="2:4" x14ac:dyDescent="0.25">
      <c r="B16" s="20">
        <v>38412</v>
      </c>
      <c r="C16">
        <v>643</v>
      </c>
      <c r="D16" s="18">
        <f t="shared" si="0"/>
        <v>104.55284552845528</v>
      </c>
    </row>
    <row r="17" spans="2:4" x14ac:dyDescent="0.25">
      <c r="B17" s="20">
        <v>38443</v>
      </c>
      <c r="C17">
        <v>649</v>
      </c>
      <c r="D17" s="18">
        <f t="shared" si="0"/>
        <v>105.52845528455283</v>
      </c>
    </row>
    <row r="18" spans="2:4" x14ac:dyDescent="0.25">
      <c r="B18" s="20">
        <v>38473</v>
      </c>
      <c r="C18">
        <v>683</v>
      </c>
      <c r="D18" s="18">
        <f t="shared" si="0"/>
        <v>111.0569105691057</v>
      </c>
    </row>
    <row r="19" spans="2:4" x14ac:dyDescent="0.25">
      <c r="B19" s="20">
        <v>38504</v>
      </c>
      <c r="C19">
        <v>665</v>
      </c>
      <c r="D19" s="18">
        <f t="shared" si="0"/>
        <v>108.130081300813</v>
      </c>
    </row>
    <row r="20" spans="2:4" x14ac:dyDescent="0.25">
      <c r="B20" s="20">
        <v>38534</v>
      </c>
      <c r="C20">
        <v>704</v>
      </c>
      <c r="D20" s="18">
        <f t="shared" si="0"/>
        <v>114.47154471544717</v>
      </c>
    </row>
    <row r="21" spans="2:4" x14ac:dyDescent="0.25">
      <c r="B21" s="20">
        <v>38565</v>
      </c>
      <c r="C21">
        <v>650</v>
      </c>
      <c r="D21" s="18">
        <f t="shared" si="0"/>
        <v>105.6910569105691</v>
      </c>
    </row>
    <row r="22" spans="2:4" x14ac:dyDescent="0.25">
      <c r="B22" s="20">
        <v>38596</v>
      </c>
      <c r="C22">
        <v>651</v>
      </c>
      <c r="D22" s="18">
        <f t="shared" si="0"/>
        <v>105.85365853658537</v>
      </c>
    </row>
    <row r="23" spans="2:4" x14ac:dyDescent="0.25">
      <c r="B23" s="20">
        <v>38626</v>
      </c>
      <c r="C23">
        <v>621</v>
      </c>
      <c r="D23" s="18">
        <f t="shared" si="0"/>
        <v>100.97560975609755</v>
      </c>
    </row>
    <row r="24" spans="2:4" x14ac:dyDescent="0.25">
      <c r="B24" s="20">
        <v>38657</v>
      </c>
      <c r="C24">
        <v>664</v>
      </c>
      <c r="D24" s="18">
        <f t="shared" si="0"/>
        <v>107.96747967479673</v>
      </c>
    </row>
    <row r="25" spans="2:4" x14ac:dyDescent="0.25">
      <c r="B25" s="20">
        <v>38687</v>
      </c>
      <c r="C25">
        <v>740</v>
      </c>
      <c r="D25" s="18">
        <f t="shared" si="0"/>
        <v>120.32520325203254</v>
      </c>
    </row>
    <row r="26" spans="2:4" x14ac:dyDescent="0.25">
      <c r="B26" s="20">
        <v>38718</v>
      </c>
      <c r="C26">
        <v>916</v>
      </c>
      <c r="D26" s="18">
        <f t="shared" si="0"/>
        <v>148.9430894308943</v>
      </c>
    </row>
    <row r="27" spans="2:4" x14ac:dyDescent="0.25">
      <c r="B27" s="20">
        <v>38749</v>
      </c>
      <c r="C27">
        <v>722</v>
      </c>
      <c r="D27" s="18">
        <f t="shared" si="0"/>
        <v>117.39837398373984</v>
      </c>
    </row>
    <row r="28" spans="2:4" x14ac:dyDescent="0.25">
      <c r="B28" s="20">
        <v>38777</v>
      </c>
      <c r="C28">
        <v>790</v>
      </c>
      <c r="D28" s="18">
        <f t="shared" si="0"/>
        <v>128.45528455284554</v>
      </c>
    </row>
    <row r="29" spans="2:4" x14ac:dyDescent="0.25">
      <c r="B29" s="20">
        <v>38808</v>
      </c>
      <c r="C29">
        <v>658</v>
      </c>
      <c r="D29" s="18">
        <f t="shared" si="0"/>
        <v>106.99186991869918</v>
      </c>
    </row>
    <row r="30" spans="2:4" x14ac:dyDescent="0.25">
      <c r="B30" s="20">
        <v>38838</v>
      </c>
      <c r="C30">
        <v>804</v>
      </c>
      <c r="D30" s="18">
        <f t="shared" si="0"/>
        <v>130.73170731707319</v>
      </c>
    </row>
    <row r="31" spans="2:4" x14ac:dyDescent="0.25">
      <c r="B31" s="20">
        <v>38869</v>
      </c>
      <c r="C31">
        <v>699</v>
      </c>
      <c r="D31" s="18">
        <f t="shared" si="0"/>
        <v>113.65853658536584</v>
      </c>
    </row>
    <row r="32" spans="2:4" x14ac:dyDescent="0.25">
      <c r="B32" s="20">
        <v>38899</v>
      </c>
      <c r="C32">
        <v>834</v>
      </c>
      <c r="D32" s="18">
        <f t="shared" si="0"/>
        <v>135.60975609756099</v>
      </c>
    </row>
    <row r="33" spans="2:4" x14ac:dyDescent="0.25">
      <c r="B33" s="20">
        <v>38930</v>
      </c>
      <c r="C33">
        <v>766</v>
      </c>
      <c r="D33" s="18">
        <f t="shared" si="0"/>
        <v>124.55284552845529</v>
      </c>
    </row>
    <row r="34" spans="2:4" x14ac:dyDescent="0.25">
      <c r="B34" s="20">
        <v>38961</v>
      </c>
      <c r="C34">
        <v>779</v>
      </c>
      <c r="D34" s="18">
        <f t="shared" si="0"/>
        <v>126.66666666666666</v>
      </c>
    </row>
    <row r="35" spans="2:4" x14ac:dyDescent="0.25">
      <c r="B35" s="20">
        <v>38991</v>
      </c>
      <c r="C35">
        <v>783</v>
      </c>
      <c r="D35" s="18">
        <f t="shared" si="0"/>
        <v>127.3170731707317</v>
      </c>
    </row>
    <row r="36" spans="2:4" x14ac:dyDescent="0.25">
      <c r="B36" s="20">
        <v>39022</v>
      </c>
      <c r="C36">
        <v>759</v>
      </c>
      <c r="D36" s="18">
        <f t="shared" si="0"/>
        <v>123.41463414634146</v>
      </c>
    </row>
    <row r="37" spans="2:4" x14ac:dyDescent="0.25">
      <c r="B37" s="20">
        <v>39052</v>
      </c>
      <c r="C37">
        <v>653</v>
      </c>
      <c r="D37" s="18">
        <f t="shared" si="0"/>
        <v>106.17886178861788</v>
      </c>
    </row>
    <row r="38" spans="2:4" x14ac:dyDescent="0.25">
      <c r="B38" s="20">
        <v>39083</v>
      </c>
      <c r="C38">
        <v>991</v>
      </c>
      <c r="D38" s="18">
        <f t="shared" si="0"/>
        <v>161.13821138211381</v>
      </c>
    </row>
    <row r="39" spans="2:4" x14ac:dyDescent="0.25">
      <c r="B39" s="20">
        <v>39114</v>
      </c>
      <c r="C39">
        <v>715</v>
      </c>
      <c r="D39" s="18">
        <f t="shared" si="0"/>
        <v>116.26016260162602</v>
      </c>
    </row>
    <row r="40" spans="2:4" x14ac:dyDescent="0.25">
      <c r="B40" s="20">
        <v>39142</v>
      </c>
      <c r="C40">
        <v>810</v>
      </c>
      <c r="D40" s="18">
        <f t="shared" si="0"/>
        <v>131.70731707317074</v>
      </c>
    </row>
    <row r="41" spans="2:4" x14ac:dyDescent="0.25">
      <c r="B41" s="20">
        <v>39173</v>
      </c>
      <c r="C41">
        <v>708</v>
      </c>
      <c r="D41" s="18">
        <f t="shared" si="0"/>
        <v>115.12195121951218</v>
      </c>
    </row>
    <row r="42" spans="2:4" x14ac:dyDescent="0.25">
      <c r="B42" s="20">
        <v>39203</v>
      </c>
      <c r="C42">
        <v>854</v>
      </c>
      <c r="D42" s="18">
        <f t="shared" si="0"/>
        <v>138.86178861788619</v>
      </c>
    </row>
    <row r="43" spans="2:4" x14ac:dyDescent="0.25">
      <c r="B43" s="20">
        <v>39234</v>
      </c>
      <c r="C43">
        <v>841</v>
      </c>
      <c r="D43" s="18">
        <f t="shared" si="0"/>
        <v>136.7479674796748</v>
      </c>
    </row>
    <row r="44" spans="2:4" x14ac:dyDescent="0.25">
      <c r="B44" s="20">
        <v>39264</v>
      </c>
      <c r="C44">
        <v>917</v>
      </c>
      <c r="D44" s="18">
        <f t="shared" si="0"/>
        <v>149.10569105691056</v>
      </c>
    </row>
    <row r="45" spans="2:4" x14ac:dyDescent="0.25">
      <c r="B45" s="20">
        <v>39295</v>
      </c>
      <c r="C45">
        <v>949</v>
      </c>
      <c r="D45" s="18">
        <f t="shared" si="0"/>
        <v>154.3089430894309</v>
      </c>
    </row>
    <row r="46" spans="2:4" x14ac:dyDescent="0.25">
      <c r="B46" s="20">
        <v>39326</v>
      </c>
      <c r="C46">
        <v>894</v>
      </c>
      <c r="D46" s="18">
        <f t="shared" si="0"/>
        <v>145.36585365853659</v>
      </c>
    </row>
    <row r="47" spans="2:4" x14ac:dyDescent="0.25">
      <c r="B47" s="20">
        <v>39356</v>
      </c>
      <c r="C47">
        <v>947</v>
      </c>
      <c r="D47" s="18">
        <f t="shared" si="0"/>
        <v>153.98373983739836</v>
      </c>
    </row>
    <row r="48" spans="2:4" x14ac:dyDescent="0.25">
      <c r="B48" s="20">
        <v>39387</v>
      </c>
      <c r="C48">
        <v>860</v>
      </c>
      <c r="D48" s="18">
        <f t="shared" si="0"/>
        <v>139.83739837398375</v>
      </c>
    </row>
    <row r="49" spans="2:4" x14ac:dyDescent="0.25">
      <c r="B49" s="20">
        <v>39417</v>
      </c>
      <c r="C49">
        <v>765</v>
      </c>
      <c r="D49" s="18">
        <f t="shared" si="0"/>
        <v>124.39024390243902</v>
      </c>
    </row>
    <row r="50" spans="2:4" x14ac:dyDescent="0.25">
      <c r="B50" s="20">
        <v>39448</v>
      </c>
      <c r="C50">
        <v>1129</v>
      </c>
      <c r="D50" s="18">
        <f t="shared" si="0"/>
        <v>183.57723577235771</v>
      </c>
    </row>
    <row r="51" spans="2:4" x14ac:dyDescent="0.25">
      <c r="B51" s="20">
        <v>39479</v>
      </c>
      <c r="C51">
        <v>945</v>
      </c>
      <c r="D51" s="18">
        <f t="shared" si="0"/>
        <v>153.65853658536585</v>
      </c>
    </row>
    <row r="52" spans="2:4" x14ac:dyDescent="0.25">
      <c r="B52" s="20">
        <v>39508</v>
      </c>
      <c r="C52">
        <v>786</v>
      </c>
      <c r="D52" s="18">
        <f t="shared" si="0"/>
        <v>127.80487804878049</v>
      </c>
    </row>
    <row r="53" spans="2:4" x14ac:dyDescent="0.25">
      <c r="B53" s="20">
        <v>39539</v>
      </c>
      <c r="C53">
        <v>905</v>
      </c>
      <c r="D53" s="18">
        <f t="shared" si="0"/>
        <v>147.15447154471545</v>
      </c>
    </row>
    <row r="54" spans="2:4" x14ac:dyDescent="0.25">
      <c r="B54" s="20">
        <v>39569</v>
      </c>
      <c r="C54">
        <v>885</v>
      </c>
      <c r="D54" s="18">
        <f t="shared" si="0"/>
        <v>143.90243902439025</v>
      </c>
    </row>
    <row r="55" spans="2:4" x14ac:dyDescent="0.25">
      <c r="B55" s="20">
        <v>39600</v>
      </c>
      <c r="C55">
        <v>878</v>
      </c>
      <c r="D55" s="18">
        <f t="shared" si="0"/>
        <v>142.76422764227644</v>
      </c>
    </row>
    <row r="56" spans="2:4" x14ac:dyDescent="0.25">
      <c r="B56" s="20">
        <v>39630</v>
      </c>
      <c r="C56">
        <v>977</v>
      </c>
      <c r="D56" s="18">
        <f t="shared" si="0"/>
        <v>158.86178861788619</v>
      </c>
    </row>
    <row r="57" spans="2:4" x14ac:dyDescent="0.25">
      <c r="B57" s="20">
        <v>39661</v>
      </c>
      <c r="C57">
        <v>759</v>
      </c>
      <c r="D57" s="18">
        <f t="shared" si="0"/>
        <v>123.41463414634146</v>
      </c>
    </row>
    <row r="58" spans="2:4" x14ac:dyDescent="0.25">
      <c r="B58" s="20">
        <v>39692</v>
      </c>
      <c r="C58">
        <v>838</v>
      </c>
      <c r="D58" s="18">
        <f t="shared" si="0"/>
        <v>136.26016260162601</v>
      </c>
    </row>
    <row r="59" spans="2:4" x14ac:dyDescent="0.25">
      <c r="B59" s="20">
        <v>39722</v>
      </c>
      <c r="C59">
        <v>797</v>
      </c>
      <c r="D59" s="18">
        <f t="shared" si="0"/>
        <v>129.59349593495935</v>
      </c>
    </row>
    <row r="60" spans="2:4" x14ac:dyDescent="0.25">
      <c r="B60" s="20">
        <v>39753</v>
      </c>
      <c r="C60">
        <v>671</v>
      </c>
      <c r="D60" s="18">
        <f t="shared" si="0"/>
        <v>109.10569105691057</v>
      </c>
    </row>
    <row r="61" spans="2:4" x14ac:dyDescent="0.25">
      <c r="B61" s="20">
        <v>39783</v>
      </c>
      <c r="C61">
        <v>662</v>
      </c>
      <c r="D61" s="18">
        <f t="shared" si="0"/>
        <v>107.64227642276423</v>
      </c>
    </row>
    <row r="62" spans="2:4" x14ac:dyDescent="0.25">
      <c r="B62" s="20">
        <v>39814</v>
      </c>
      <c r="C62">
        <v>856</v>
      </c>
      <c r="D62" s="18">
        <f t="shared" si="0"/>
        <v>139.1869918699187</v>
      </c>
    </row>
    <row r="63" spans="2:4" x14ac:dyDescent="0.25">
      <c r="B63" s="20">
        <v>39845</v>
      </c>
      <c r="C63">
        <v>648</v>
      </c>
      <c r="D63" s="18">
        <f t="shared" si="0"/>
        <v>105.36585365853659</v>
      </c>
    </row>
    <row r="64" spans="2:4" x14ac:dyDescent="0.25">
      <c r="B64" s="20">
        <v>39873</v>
      </c>
      <c r="C64">
        <v>687</v>
      </c>
      <c r="D64" s="18">
        <f t="shared" si="0"/>
        <v>111.70731707317074</v>
      </c>
    </row>
    <row r="65" spans="2:4" x14ac:dyDescent="0.25">
      <c r="B65" s="20">
        <v>39904</v>
      </c>
      <c r="C65">
        <v>692</v>
      </c>
      <c r="D65" s="18">
        <f t="shared" si="0"/>
        <v>112.52032520325204</v>
      </c>
    </row>
    <row r="66" spans="2:4" x14ac:dyDescent="0.25">
      <c r="B66" s="20">
        <v>39934</v>
      </c>
      <c r="C66">
        <v>716</v>
      </c>
      <c r="D66" s="18">
        <f t="shared" si="0"/>
        <v>116.42276422764229</v>
      </c>
    </row>
    <row r="67" spans="2:4" x14ac:dyDescent="0.25">
      <c r="B67" s="20">
        <v>39965</v>
      </c>
      <c r="C67">
        <v>765</v>
      </c>
      <c r="D67" s="18">
        <f t="shared" ref="D67:D130" si="1">C67/AVERAGE($C$2:$C$13)*100</f>
        <v>124.39024390243902</v>
      </c>
    </row>
    <row r="68" spans="2:4" x14ac:dyDescent="0.25">
      <c r="B68" s="20">
        <v>39995</v>
      </c>
      <c r="C68">
        <v>815</v>
      </c>
      <c r="D68" s="18">
        <f t="shared" si="1"/>
        <v>132.52032520325204</v>
      </c>
    </row>
    <row r="69" spans="2:4" x14ac:dyDescent="0.25">
      <c r="B69" s="20">
        <v>40026</v>
      </c>
      <c r="C69">
        <v>822</v>
      </c>
      <c r="D69" s="18">
        <f t="shared" si="1"/>
        <v>133.65853658536585</v>
      </c>
    </row>
    <row r="70" spans="2:4" x14ac:dyDescent="0.25">
      <c r="B70" s="20">
        <v>40057</v>
      </c>
      <c r="C70">
        <v>862</v>
      </c>
      <c r="D70" s="18">
        <f t="shared" si="1"/>
        <v>140.16260162601625</v>
      </c>
    </row>
    <row r="71" spans="2:4" x14ac:dyDescent="0.25">
      <c r="B71" s="20">
        <v>40087</v>
      </c>
      <c r="C71">
        <v>885</v>
      </c>
      <c r="D71" s="18">
        <f t="shared" si="1"/>
        <v>143.90243902439025</v>
      </c>
    </row>
    <row r="72" spans="2:4" x14ac:dyDescent="0.25">
      <c r="B72" s="20">
        <v>40118</v>
      </c>
      <c r="C72">
        <v>843</v>
      </c>
      <c r="D72" s="18">
        <f t="shared" si="1"/>
        <v>137.07317073170734</v>
      </c>
    </row>
    <row r="73" spans="2:4" x14ac:dyDescent="0.25">
      <c r="B73" s="20">
        <v>40148</v>
      </c>
      <c r="C73">
        <v>884</v>
      </c>
      <c r="D73" s="18">
        <f t="shared" si="1"/>
        <v>143.73983739837399</v>
      </c>
    </row>
    <row r="74" spans="2:4" x14ac:dyDescent="0.25">
      <c r="B74" s="20">
        <v>40179</v>
      </c>
      <c r="C74">
        <v>1067</v>
      </c>
      <c r="D74" s="18">
        <f t="shared" si="1"/>
        <v>173.4959349593496</v>
      </c>
    </row>
    <row r="75" spans="2:4" x14ac:dyDescent="0.25">
      <c r="B75" s="20">
        <v>40210</v>
      </c>
      <c r="C75">
        <v>781</v>
      </c>
      <c r="D75" s="18">
        <f t="shared" si="1"/>
        <v>126.99186991869919</v>
      </c>
    </row>
    <row r="76" spans="2:4" x14ac:dyDescent="0.25">
      <c r="B76" s="20">
        <v>40238</v>
      </c>
      <c r="C76">
        <v>1026</v>
      </c>
      <c r="D76" s="18">
        <f t="shared" si="1"/>
        <v>166.82926829268291</v>
      </c>
    </row>
    <row r="77" spans="2:4" x14ac:dyDescent="0.25">
      <c r="B77" s="20">
        <v>40269</v>
      </c>
      <c r="C77">
        <v>918</v>
      </c>
      <c r="D77" s="18">
        <f t="shared" si="1"/>
        <v>149.26829268292684</v>
      </c>
    </row>
    <row r="78" spans="2:4" x14ac:dyDescent="0.25">
      <c r="B78" s="20">
        <v>40299</v>
      </c>
      <c r="C78">
        <v>798</v>
      </c>
      <c r="D78" s="18">
        <f t="shared" si="1"/>
        <v>129.7560975609756</v>
      </c>
    </row>
    <row r="79" spans="2:4" x14ac:dyDescent="0.25">
      <c r="B79" s="20">
        <v>40330</v>
      </c>
      <c r="C79">
        <v>906</v>
      </c>
      <c r="D79" s="18">
        <f t="shared" si="1"/>
        <v>147.3170731707317</v>
      </c>
    </row>
    <row r="80" spans="2:4" x14ac:dyDescent="0.25">
      <c r="B80" s="20">
        <v>40360</v>
      </c>
      <c r="C80">
        <v>916</v>
      </c>
      <c r="D80" s="18">
        <f t="shared" si="1"/>
        <v>148.9430894308943</v>
      </c>
    </row>
    <row r="81" spans="2:4" x14ac:dyDescent="0.25">
      <c r="B81" s="20">
        <v>40391</v>
      </c>
      <c r="C81">
        <v>873</v>
      </c>
      <c r="D81" s="18">
        <f t="shared" si="1"/>
        <v>141.95121951219511</v>
      </c>
    </row>
    <row r="82" spans="2:4" x14ac:dyDescent="0.25">
      <c r="B82" s="20">
        <v>40422</v>
      </c>
      <c r="C82">
        <v>928</v>
      </c>
      <c r="D82" s="18">
        <f t="shared" si="1"/>
        <v>150.89430894308944</v>
      </c>
    </row>
    <row r="83" spans="2:4" x14ac:dyDescent="0.25">
      <c r="B83" s="20">
        <v>40452</v>
      </c>
      <c r="C83">
        <v>920</v>
      </c>
      <c r="D83" s="18">
        <f t="shared" si="1"/>
        <v>149.59349593495935</v>
      </c>
    </row>
    <row r="84" spans="2:4" x14ac:dyDescent="0.25">
      <c r="B84" s="20">
        <v>40483</v>
      </c>
      <c r="C84">
        <v>972</v>
      </c>
      <c r="D84" s="18">
        <f t="shared" si="1"/>
        <v>158.04878048780489</v>
      </c>
    </row>
    <row r="85" spans="2:4" x14ac:dyDescent="0.25">
      <c r="B85" s="20">
        <v>40513</v>
      </c>
      <c r="C85">
        <v>1161</v>
      </c>
      <c r="D85" s="18">
        <f t="shared" si="1"/>
        <v>188.78048780487805</v>
      </c>
    </row>
    <row r="86" spans="2:4" x14ac:dyDescent="0.25">
      <c r="B86" s="20">
        <v>40544</v>
      </c>
      <c r="C86">
        <v>1199</v>
      </c>
      <c r="D86" s="18">
        <f t="shared" si="1"/>
        <v>194.95934959349594</v>
      </c>
    </row>
    <row r="87" spans="2:4" x14ac:dyDescent="0.25">
      <c r="B87" s="20">
        <v>40575</v>
      </c>
      <c r="C87">
        <v>1082</v>
      </c>
      <c r="D87" s="18">
        <f t="shared" si="1"/>
        <v>175.9349593495935</v>
      </c>
    </row>
    <row r="88" spans="2:4" x14ac:dyDescent="0.25">
      <c r="B88" s="20">
        <v>40603</v>
      </c>
      <c r="C88">
        <v>1007</v>
      </c>
      <c r="D88" s="18">
        <f t="shared" si="1"/>
        <v>163.73983739837399</v>
      </c>
    </row>
    <row r="89" spans="2:4" x14ac:dyDescent="0.25">
      <c r="B89" s="20">
        <v>40634</v>
      </c>
      <c r="C89">
        <v>974</v>
      </c>
      <c r="D89" s="18">
        <f t="shared" si="1"/>
        <v>158.3739837398374</v>
      </c>
    </row>
    <row r="90" spans="2:4" x14ac:dyDescent="0.25">
      <c r="B90" s="20">
        <v>40664</v>
      </c>
      <c r="C90">
        <v>1058</v>
      </c>
      <c r="D90" s="18">
        <f t="shared" si="1"/>
        <v>172.03252032520325</v>
      </c>
    </row>
    <row r="91" spans="2:4" x14ac:dyDescent="0.25">
      <c r="B91" s="20">
        <v>40695</v>
      </c>
      <c r="C91">
        <v>1055</v>
      </c>
      <c r="D91" s="18">
        <f t="shared" si="1"/>
        <v>171.54471544715446</v>
      </c>
    </row>
    <row r="92" spans="2:4" x14ac:dyDescent="0.25">
      <c r="B92" s="20">
        <v>40725</v>
      </c>
      <c r="C92">
        <v>1121</v>
      </c>
      <c r="D92" s="18">
        <f t="shared" si="1"/>
        <v>182.27642276422765</v>
      </c>
    </row>
    <row r="93" spans="2:4" x14ac:dyDescent="0.25">
      <c r="B93" s="20">
        <v>40756</v>
      </c>
      <c r="C93">
        <v>1092</v>
      </c>
      <c r="D93" s="18">
        <f t="shared" si="1"/>
        <v>177.5609756097561</v>
      </c>
    </row>
    <row r="94" spans="2:4" x14ac:dyDescent="0.25">
      <c r="B94" s="20">
        <v>40787</v>
      </c>
      <c r="C94">
        <v>1105</v>
      </c>
      <c r="D94" s="18">
        <f t="shared" si="1"/>
        <v>179.67479674796746</v>
      </c>
    </row>
    <row r="95" spans="2:4" x14ac:dyDescent="0.25">
      <c r="B95" s="20">
        <v>40817</v>
      </c>
      <c r="C95">
        <v>969</v>
      </c>
      <c r="D95" s="18">
        <f t="shared" si="1"/>
        <v>157.5609756097561</v>
      </c>
    </row>
    <row r="96" spans="2:4" x14ac:dyDescent="0.25">
      <c r="B96" s="20">
        <v>40848</v>
      </c>
      <c r="C96">
        <v>953</v>
      </c>
      <c r="D96" s="18">
        <f t="shared" si="1"/>
        <v>154.95934959349594</v>
      </c>
    </row>
    <row r="97" spans="2:4" x14ac:dyDescent="0.25">
      <c r="B97" s="20">
        <v>40878</v>
      </c>
      <c r="C97">
        <v>1058</v>
      </c>
      <c r="D97" s="18">
        <f t="shared" si="1"/>
        <v>172.03252032520325</v>
      </c>
    </row>
    <row r="98" spans="2:4" x14ac:dyDescent="0.25">
      <c r="B98" s="20">
        <v>40909</v>
      </c>
      <c r="C98">
        <v>1328</v>
      </c>
      <c r="D98" s="18">
        <f t="shared" si="1"/>
        <v>215.93495934959347</v>
      </c>
    </row>
    <row r="99" spans="2:4" x14ac:dyDescent="0.25">
      <c r="B99" s="20">
        <v>40940</v>
      </c>
      <c r="C99">
        <v>1016</v>
      </c>
      <c r="D99" s="18">
        <f t="shared" si="1"/>
        <v>165.20325203252034</v>
      </c>
    </row>
    <row r="100" spans="2:4" x14ac:dyDescent="0.25">
      <c r="B100" s="20">
        <v>40969</v>
      </c>
      <c r="C100">
        <v>1185</v>
      </c>
      <c r="D100" s="18">
        <f t="shared" si="1"/>
        <v>192.6829268292683</v>
      </c>
    </row>
    <row r="101" spans="2:4" x14ac:dyDescent="0.25">
      <c r="B101" s="20">
        <v>41000</v>
      </c>
      <c r="C101">
        <v>941</v>
      </c>
      <c r="D101" s="18">
        <f t="shared" si="1"/>
        <v>153.00813008130081</v>
      </c>
    </row>
    <row r="102" spans="2:4" x14ac:dyDescent="0.25">
      <c r="B102" s="20">
        <v>41030</v>
      </c>
      <c r="C102">
        <v>1166</v>
      </c>
      <c r="D102" s="18">
        <f t="shared" si="1"/>
        <v>189.59349593495935</v>
      </c>
    </row>
    <row r="103" spans="2:4" x14ac:dyDescent="0.25">
      <c r="B103" s="20">
        <v>41061</v>
      </c>
      <c r="C103">
        <v>1007</v>
      </c>
      <c r="D103" s="18">
        <f t="shared" si="1"/>
        <v>163.73983739837399</v>
      </c>
    </row>
    <row r="104" spans="2:4" x14ac:dyDescent="0.25">
      <c r="B104" s="20">
        <v>41091</v>
      </c>
      <c r="C104">
        <v>1253</v>
      </c>
      <c r="D104" s="18">
        <f t="shared" si="1"/>
        <v>203.73983739837399</v>
      </c>
    </row>
    <row r="105" spans="2:4" x14ac:dyDescent="0.25">
      <c r="B105" s="20">
        <v>41122</v>
      </c>
      <c r="C105">
        <v>1221</v>
      </c>
      <c r="D105" s="18">
        <f t="shared" si="1"/>
        <v>198.53658536585365</v>
      </c>
    </row>
    <row r="106" spans="2:4" x14ac:dyDescent="0.25">
      <c r="B106" s="20">
        <v>41153</v>
      </c>
      <c r="C106">
        <v>1110</v>
      </c>
      <c r="D106" s="18">
        <f t="shared" si="1"/>
        <v>180.48780487804879</v>
      </c>
    </row>
    <row r="107" spans="2:4" x14ac:dyDescent="0.25">
      <c r="B107" s="20">
        <v>41183</v>
      </c>
      <c r="C107">
        <v>1217</v>
      </c>
      <c r="D107" s="18">
        <f t="shared" si="1"/>
        <v>197.88617886178861</v>
      </c>
    </row>
    <row r="108" spans="2:4" x14ac:dyDescent="0.25">
      <c r="B108" s="20">
        <v>41214</v>
      </c>
      <c r="C108">
        <v>1075</v>
      </c>
      <c r="D108" s="18">
        <f t="shared" si="1"/>
        <v>174.79674796747969</v>
      </c>
    </row>
    <row r="109" spans="2:4" x14ac:dyDescent="0.25">
      <c r="B109" s="20">
        <v>41244</v>
      </c>
      <c r="C109">
        <v>984</v>
      </c>
      <c r="D109" s="18">
        <f t="shared" si="1"/>
        <v>160</v>
      </c>
    </row>
    <row r="110" spans="2:4" x14ac:dyDescent="0.25">
      <c r="B110" s="20">
        <v>41275</v>
      </c>
      <c r="C110">
        <v>1308</v>
      </c>
      <c r="D110" s="18">
        <f t="shared" si="1"/>
        <v>212.6829268292683</v>
      </c>
    </row>
    <row r="111" spans="2:4" x14ac:dyDescent="0.25">
      <c r="B111" s="20">
        <v>41306</v>
      </c>
      <c r="C111">
        <v>1034</v>
      </c>
      <c r="D111" s="18">
        <f t="shared" si="1"/>
        <v>168.130081300813</v>
      </c>
    </row>
    <row r="112" spans="2:4" x14ac:dyDescent="0.25">
      <c r="B112" s="20">
        <v>41334</v>
      </c>
      <c r="C112">
        <v>1158</v>
      </c>
      <c r="D112" s="18">
        <f t="shared" si="1"/>
        <v>188.29268292682926</v>
      </c>
    </row>
    <row r="113" spans="2:4" x14ac:dyDescent="0.25">
      <c r="B113" s="20">
        <v>41365</v>
      </c>
      <c r="C113">
        <v>1271</v>
      </c>
      <c r="D113" s="18">
        <f t="shared" si="1"/>
        <v>206.66666666666669</v>
      </c>
    </row>
    <row r="114" spans="2:4" x14ac:dyDescent="0.25">
      <c r="B114" s="20">
        <v>41395</v>
      </c>
      <c r="C114">
        <v>1240</v>
      </c>
      <c r="D114" s="18">
        <f t="shared" si="1"/>
        <v>201.6260162601626</v>
      </c>
    </row>
    <row r="115" spans="2:4" x14ac:dyDescent="0.25">
      <c r="B115" s="20">
        <v>41426</v>
      </c>
      <c r="C115">
        <v>995</v>
      </c>
      <c r="D115" s="18">
        <f t="shared" si="1"/>
        <v>161.78861788617886</v>
      </c>
    </row>
    <row r="116" spans="2:4" x14ac:dyDescent="0.25">
      <c r="B116" s="20">
        <v>41456</v>
      </c>
      <c r="C116">
        <v>1275</v>
      </c>
      <c r="D116" s="18">
        <f t="shared" si="1"/>
        <v>207.3170731707317</v>
      </c>
    </row>
    <row r="117" spans="2:4" x14ac:dyDescent="0.25">
      <c r="B117" s="20">
        <v>41487</v>
      </c>
      <c r="C117">
        <v>1170</v>
      </c>
      <c r="D117" s="18">
        <f t="shared" si="1"/>
        <v>190.2439024390244</v>
      </c>
    </row>
    <row r="118" spans="2:4" x14ac:dyDescent="0.25">
      <c r="B118" s="20">
        <v>41518</v>
      </c>
      <c r="C118">
        <v>1116</v>
      </c>
      <c r="D118" s="18">
        <f t="shared" si="1"/>
        <v>181.46341463414635</v>
      </c>
    </row>
    <row r="119" spans="2:4" x14ac:dyDescent="0.25">
      <c r="B119" s="20">
        <v>41548</v>
      </c>
      <c r="C119">
        <v>1181</v>
      </c>
      <c r="D119" s="18">
        <f t="shared" si="1"/>
        <v>192.03252032520325</v>
      </c>
    </row>
    <row r="120" spans="2:4" x14ac:dyDescent="0.25">
      <c r="B120" s="20">
        <v>41579</v>
      </c>
      <c r="C120">
        <v>1017</v>
      </c>
      <c r="D120" s="18">
        <f t="shared" si="1"/>
        <v>165.36585365853657</v>
      </c>
    </row>
    <row r="121" spans="2:4" x14ac:dyDescent="0.25">
      <c r="B121" s="20">
        <v>41609</v>
      </c>
      <c r="C121">
        <v>1096</v>
      </c>
      <c r="D121" s="18">
        <f t="shared" si="1"/>
        <v>178.21138211382114</v>
      </c>
    </row>
    <row r="122" spans="2:4" x14ac:dyDescent="0.25">
      <c r="B122" s="20">
        <v>41640</v>
      </c>
      <c r="C122">
        <v>1288</v>
      </c>
      <c r="D122" s="18">
        <f t="shared" si="1"/>
        <v>209.4308943089431</v>
      </c>
    </row>
    <row r="123" spans="2:4" x14ac:dyDescent="0.25">
      <c r="B123" s="20">
        <v>41671</v>
      </c>
      <c r="C123">
        <v>1145</v>
      </c>
      <c r="D123" s="18">
        <f t="shared" si="1"/>
        <v>186.17886178861789</v>
      </c>
    </row>
    <row r="124" spans="2:4" x14ac:dyDescent="0.25">
      <c r="B124" s="20">
        <v>41699</v>
      </c>
      <c r="C124">
        <v>920</v>
      </c>
      <c r="D124" s="18">
        <f t="shared" si="1"/>
        <v>149.59349593495935</v>
      </c>
    </row>
    <row r="125" spans="2:4" x14ac:dyDescent="0.25">
      <c r="B125" s="20">
        <v>41730</v>
      </c>
      <c r="C125">
        <v>973</v>
      </c>
      <c r="D125" s="18">
        <f t="shared" si="1"/>
        <v>158.21138211382112</v>
      </c>
    </row>
    <row r="126" spans="2:4" x14ac:dyDescent="0.25">
      <c r="B126" s="20">
        <v>41760</v>
      </c>
      <c r="C126">
        <v>936</v>
      </c>
      <c r="D126" s="18">
        <f t="shared" si="1"/>
        <v>152.19512195121951</v>
      </c>
    </row>
    <row r="127" spans="2:4" x14ac:dyDescent="0.25">
      <c r="B127" s="20">
        <v>41791</v>
      </c>
      <c r="C127">
        <v>916</v>
      </c>
      <c r="D127" s="18">
        <f t="shared" si="1"/>
        <v>148.9430894308943</v>
      </c>
    </row>
    <row r="128" spans="2:4" x14ac:dyDescent="0.25">
      <c r="B128" s="20">
        <v>41821</v>
      </c>
      <c r="C128">
        <v>1107</v>
      </c>
      <c r="D128" s="18">
        <f t="shared" si="1"/>
        <v>180</v>
      </c>
    </row>
    <row r="129" spans="2:4" x14ac:dyDescent="0.25">
      <c r="B129" s="20">
        <v>41852</v>
      </c>
      <c r="C129">
        <v>941</v>
      </c>
      <c r="D129" s="18">
        <f t="shared" si="1"/>
        <v>153.00813008130081</v>
      </c>
    </row>
    <row r="130" spans="2:4" x14ac:dyDescent="0.25">
      <c r="B130" s="20">
        <v>41883</v>
      </c>
      <c r="C130">
        <v>1097</v>
      </c>
      <c r="D130" s="18">
        <f t="shared" si="1"/>
        <v>178.3739837398374</v>
      </c>
    </row>
    <row r="131" spans="2:4" x14ac:dyDescent="0.25">
      <c r="B131" s="20">
        <v>41913</v>
      </c>
      <c r="C131">
        <v>1019</v>
      </c>
      <c r="D131" s="18">
        <f t="shared" ref="D131:D194" si="2">C131/AVERAGE($C$2:$C$13)*100</f>
        <v>165.6910569105691</v>
      </c>
    </row>
    <row r="132" spans="2:4" x14ac:dyDescent="0.25">
      <c r="B132" s="20">
        <v>41944</v>
      </c>
      <c r="C132">
        <v>889</v>
      </c>
      <c r="D132" s="18">
        <f t="shared" si="2"/>
        <v>144.55284552845529</v>
      </c>
    </row>
    <row r="133" spans="2:4" x14ac:dyDescent="0.25">
      <c r="B133" s="20">
        <v>41974</v>
      </c>
      <c r="C133">
        <v>1067</v>
      </c>
      <c r="D133" s="18">
        <f t="shared" si="2"/>
        <v>173.4959349593496</v>
      </c>
    </row>
    <row r="134" spans="2:4" x14ac:dyDescent="0.25">
      <c r="B134" s="20">
        <v>42005</v>
      </c>
      <c r="C134">
        <v>1241</v>
      </c>
      <c r="D134" s="18">
        <f t="shared" si="2"/>
        <v>201.78861788617888</v>
      </c>
    </row>
    <row r="135" spans="2:4" x14ac:dyDescent="0.25">
      <c r="B135" s="20">
        <v>42036</v>
      </c>
      <c r="C135">
        <v>1077</v>
      </c>
      <c r="D135" s="18">
        <f t="shared" si="2"/>
        <v>175.1219512195122</v>
      </c>
    </row>
    <row r="136" spans="2:4" x14ac:dyDescent="0.25">
      <c r="B136" s="20">
        <v>42064</v>
      </c>
      <c r="C136">
        <v>986</v>
      </c>
      <c r="D136" s="18">
        <f t="shared" si="2"/>
        <v>160.32520325203251</v>
      </c>
    </row>
    <row r="137" spans="2:4" x14ac:dyDescent="0.25">
      <c r="B137" s="20">
        <v>42095</v>
      </c>
      <c r="C137">
        <v>1044</v>
      </c>
      <c r="D137" s="18">
        <f t="shared" si="2"/>
        <v>169.7560975609756</v>
      </c>
    </row>
    <row r="138" spans="2:4" x14ac:dyDescent="0.25">
      <c r="B138" s="20">
        <v>42125</v>
      </c>
      <c r="C138">
        <v>988</v>
      </c>
      <c r="D138" s="18">
        <f t="shared" si="2"/>
        <v>160.65040650406505</v>
      </c>
    </row>
    <row r="139" spans="2:4" x14ac:dyDescent="0.25">
      <c r="B139" s="20">
        <v>42156</v>
      </c>
      <c r="C139">
        <v>1137</v>
      </c>
      <c r="D139" s="18">
        <f t="shared" si="2"/>
        <v>184.8780487804878</v>
      </c>
    </row>
    <row r="140" spans="2:4" x14ac:dyDescent="0.25">
      <c r="B140" s="20">
        <v>42186</v>
      </c>
      <c r="C140">
        <v>1360</v>
      </c>
      <c r="D140" s="18">
        <f t="shared" si="2"/>
        <v>221.13821138211384</v>
      </c>
    </row>
    <row r="141" spans="2:4" x14ac:dyDescent="0.25">
      <c r="B141" s="20">
        <v>42217</v>
      </c>
      <c r="C141">
        <v>1183</v>
      </c>
      <c r="D141" s="18">
        <f t="shared" si="2"/>
        <v>192.35772357723576</v>
      </c>
    </row>
    <row r="142" spans="2:4" x14ac:dyDescent="0.25">
      <c r="B142" s="20">
        <v>42248</v>
      </c>
      <c r="C142">
        <v>1362</v>
      </c>
      <c r="D142" s="18">
        <f t="shared" si="2"/>
        <v>221.46341463414637</v>
      </c>
    </row>
    <row r="143" spans="2:4" x14ac:dyDescent="0.25">
      <c r="B143" s="20">
        <v>42278</v>
      </c>
      <c r="C143">
        <v>1209</v>
      </c>
      <c r="D143" s="18">
        <f t="shared" si="2"/>
        <v>196.58536585365854</v>
      </c>
    </row>
    <row r="144" spans="2:4" x14ac:dyDescent="0.25">
      <c r="B144" s="20">
        <v>42309</v>
      </c>
      <c r="C144">
        <v>1066</v>
      </c>
      <c r="D144" s="18">
        <f t="shared" si="2"/>
        <v>173.33333333333334</v>
      </c>
    </row>
    <row r="145" spans="2:4" x14ac:dyDescent="0.25">
      <c r="B145" s="20">
        <v>42339</v>
      </c>
      <c r="C145">
        <v>1184</v>
      </c>
      <c r="D145" s="18">
        <f t="shared" si="2"/>
        <v>192.52032520325204</v>
      </c>
    </row>
    <row r="146" spans="2:4" x14ac:dyDescent="0.25">
      <c r="B146" s="20">
        <v>42370</v>
      </c>
      <c r="C146">
        <v>1296</v>
      </c>
      <c r="D146" s="18">
        <f t="shared" si="2"/>
        <v>210.73170731707319</v>
      </c>
    </row>
    <row r="147" spans="2:4" x14ac:dyDescent="0.25">
      <c r="B147" s="20">
        <v>42401</v>
      </c>
      <c r="C147">
        <v>992</v>
      </c>
      <c r="D147" s="18">
        <f t="shared" si="2"/>
        <v>161.30081300813009</v>
      </c>
    </row>
    <row r="148" spans="2:4" x14ac:dyDescent="0.25">
      <c r="B148" s="20">
        <v>42430</v>
      </c>
      <c r="C148">
        <v>1056</v>
      </c>
      <c r="D148" s="18">
        <f t="shared" si="2"/>
        <v>171.70731707317074</v>
      </c>
    </row>
    <row r="149" spans="2:4" x14ac:dyDescent="0.25">
      <c r="B149" s="20">
        <v>42461</v>
      </c>
      <c r="C149">
        <v>1020</v>
      </c>
      <c r="D149" s="18">
        <f t="shared" si="2"/>
        <v>165.85365853658536</v>
      </c>
    </row>
    <row r="150" spans="2:4" x14ac:dyDescent="0.25">
      <c r="B150" s="20">
        <v>42491</v>
      </c>
      <c r="C150">
        <v>1078</v>
      </c>
      <c r="D150" s="18">
        <f t="shared" si="2"/>
        <v>175.28455284552845</v>
      </c>
    </row>
    <row r="151" spans="2:4" x14ac:dyDescent="0.25">
      <c r="B151" s="20">
        <v>42522</v>
      </c>
      <c r="C151">
        <v>778</v>
      </c>
      <c r="D151" s="18">
        <f t="shared" si="2"/>
        <v>126.50406504065042</v>
      </c>
    </row>
    <row r="152" spans="2:4" x14ac:dyDescent="0.25">
      <c r="B152" s="20">
        <v>42552</v>
      </c>
      <c r="C152">
        <v>969</v>
      </c>
      <c r="D152" s="18">
        <f t="shared" si="2"/>
        <v>157.5609756097561</v>
      </c>
    </row>
    <row r="153" spans="2:4" x14ac:dyDescent="0.25">
      <c r="B153" s="20">
        <v>42583</v>
      </c>
      <c r="C153">
        <v>987</v>
      </c>
      <c r="D153" s="18">
        <f t="shared" si="2"/>
        <v>160.48780487804879</v>
      </c>
    </row>
    <row r="154" spans="2:4" x14ac:dyDescent="0.25">
      <c r="B154" s="20">
        <v>42614</v>
      </c>
      <c r="C154">
        <v>1036</v>
      </c>
      <c r="D154" s="18">
        <f t="shared" si="2"/>
        <v>168.45528455284554</v>
      </c>
    </row>
    <row r="155" spans="2:4" x14ac:dyDescent="0.25">
      <c r="B155" s="20">
        <v>42644</v>
      </c>
      <c r="C155">
        <v>925</v>
      </c>
      <c r="D155" s="18">
        <f t="shared" si="2"/>
        <v>150.40650406504065</v>
      </c>
    </row>
    <row r="156" spans="2:4" x14ac:dyDescent="0.25">
      <c r="B156" s="20">
        <v>42675</v>
      </c>
      <c r="C156">
        <v>928</v>
      </c>
      <c r="D156" s="18">
        <f t="shared" si="2"/>
        <v>150.89430894308944</v>
      </c>
    </row>
    <row r="157" spans="2:4" x14ac:dyDescent="0.25">
      <c r="B157" s="20">
        <v>42705</v>
      </c>
      <c r="C157">
        <v>971</v>
      </c>
      <c r="D157" s="18">
        <f t="shared" si="2"/>
        <v>157.88617886178861</v>
      </c>
    </row>
    <row r="158" spans="2:4" x14ac:dyDescent="0.25">
      <c r="B158" s="20">
        <v>42736</v>
      </c>
      <c r="C158">
        <v>1188</v>
      </c>
      <c r="D158" s="18">
        <f t="shared" si="2"/>
        <v>193.17073170731706</v>
      </c>
    </row>
    <row r="159" spans="2:4" x14ac:dyDescent="0.25">
      <c r="B159" s="20">
        <v>42767</v>
      </c>
      <c r="C159">
        <v>991</v>
      </c>
      <c r="D159" s="18">
        <f t="shared" si="2"/>
        <v>161.13821138211381</v>
      </c>
    </row>
    <row r="160" spans="2:4" x14ac:dyDescent="0.25">
      <c r="B160" s="20">
        <v>42795</v>
      </c>
      <c r="C160">
        <v>1094</v>
      </c>
      <c r="D160" s="18">
        <f t="shared" si="2"/>
        <v>177.88617886178861</v>
      </c>
    </row>
    <row r="161" spans="2:4" x14ac:dyDescent="0.25">
      <c r="B161" s="20">
        <v>42826</v>
      </c>
      <c r="C161">
        <v>822</v>
      </c>
      <c r="D161" s="18">
        <f t="shared" si="2"/>
        <v>133.65853658536585</v>
      </c>
    </row>
    <row r="162" spans="2:4" x14ac:dyDescent="0.25">
      <c r="B162" s="20">
        <v>42856</v>
      </c>
      <c r="C162">
        <v>1005</v>
      </c>
      <c r="D162" s="18">
        <f t="shared" si="2"/>
        <v>163.41463414634146</v>
      </c>
    </row>
    <row r="163" spans="2:4" x14ac:dyDescent="0.25">
      <c r="B163" s="20">
        <v>42887</v>
      </c>
      <c r="C163">
        <v>986</v>
      </c>
      <c r="D163" s="18">
        <f t="shared" si="2"/>
        <v>160.32520325203251</v>
      </c>
    </row>
    <row r="164" spans="2:4" x14ac:dyDescent="0.25">
      <c r="B164" s="20">
        <v>42917</v>
      </c>
      <c r="C164">
        <v>1123</v>
      </c>
      <c r="D164" s="18">
        <f t="shared" si="2"/>
        <v>182.60162601626016</v>
      </c>
    </row>
    <row r="165" spans="2:4" x14ac:dyDescent="0.25">
      <c r="B165" s="20">
        <v>42948</v>
      </c>
      <c r="C165">
        <v>967</v>
      </c>
      <c r="D165" s="18">
        <f t="shared" si="2"/>
        <v>157.23577235772356</v>
      </c>
    </row>
    <row r="166" spans="2:4" x14ac:dyDescent="0.25">
      <c r="B166" s="20">
        <v>42979</v>
      </c>
      <c r="C166">
        <v>1013</v>
      </c>
      <c r="D166" s="18">
        <f t="shared" si="2"/>
        <v>164.71544715447155</v>
      </c>
    </row>
    <row r="167" spans="2:4" x14ac:dyDescent="0.25">
      <c r="B167" s="20">
        <v>43009</v>
      </c>
      <c r="C167">
        <v>990</v>
      </c>
      <c r="D167" s="18">
        <f t="shared" si="2"/>
        <v>160.97560975609758</v>
      </c>
    </row>
    <row r="168" spans="2:4" x14ac:dyDescent="0.25">
      <c r="B168" s="20">
        <v>43040</v>
      </c>
      <c r="C168">
        <v>1019</v>
      </c>
      <c r="D168" s="18">
        <f t="shared" si="2"/>
        <v>165.6910569105691</v>
      </c>
    </row>
    <row r="169" spans="2:4" x14ac:dyDescent="0.25">
      <c r="B169" s="20">
        <v>43070</v>
      </c>
      <c r="C169">
        <v>1071</v>
      </c>
      <c r="D169" s="18">
        <f t="shared" si="2"/>
        <v>174.14634146341464</v>
      </c>
    </row>
    <row r="170" spans="2:4" x14ac:dyDescent="0.25">
      <c r="B170" s="20">
        <v>43101</v>
      </c>
      <c r="C170">
        <v>1348</v>
      </c>
      <c r="D170" s="18">
        <f t="shared" si="2"/>
        <v>219.1869918699187</v>
      </c>
    </row>
    <row r="171" spans="2:4" x14ac:dyDescent="0.25">
      <c r="B171" s="20">
        <v>43132</v>
      </c>
      <c r="C171">
        <v>964</v>
      </c>
      <c r="D171" s="18">
        <f t="shared" si="2"/>
        <v>156.7479674796748</v>
      </c>
    </row>
    <row r="172" spans="2:4" x14ac:dyDescent="0.25">
      <c r="B172" s="20">
        <v>43160</v>
      </c>
      <c r="C172">
        <v>998</v>
      </c>
      <c r="D172" s="18">
        <f t="shared" si="2"/>
        <v>162.27642276422765</v>
      </c>
    </row>
    <row r="173" spans="2:4" x14ac:dyDescent="0.25">
      <c r="B173" s="20">
        <v>43191</v>
      </c>
      <c r="C173">
        <v>994</v>
      </c>
      <c r="D173" s="18">
        <f t="shared" si="2"/>
        <v>161.6260162601626</v>
      </c>
    </row>
    <row r="174" spans="2:4" x14ac:dyDescent="0.25">
      <c r="B174" s="20">
        <v>43221</v>
      </c>
      <c r="C174">
        <v>1081</v>
      </c>
      <c r="D174" s="18">
        <f t="shared" si="2"/>
        <v>175.77235772357724</v>
      </c>
    </row>
    <row r="175" spans="2:4" x14ac:dyDescent="0.25">
      <c r="B175" s="20">
        <v>43252</v>
      </c>
      <c r="C175">
        <v>977</v>
      </c>
      <c r="D175" s="18">
        <f t="shared" si="2"/>
        <v>158.86178861788619</v>
      </c>
    </row>
    <row r="176" spans="2:4" x14ac:dyDescent="0.25">
      <c r="B176" s="20">
        <v>43282</v>
      </c>
      <c r="C176">
        <v>1188</v>
      </c>
      <c r="D176" s="18">
        <f t="shared" si="2"/>
        <v>193.17073170731706</v>
      </c>
    </row>
    <row r="177" spans="2:4" x14ac:dyDescent="0.25">
      <c r="B177" s="20">
        <v>43313</v>
      </c>
      <c r="C177">
        <v>1073</v>
      </c>
      <c r="D177" s="18">
        <f t="shared" si="2"/>
        <v>174.47154471544715</v>
      </c>
    </row>
    <row r="178" spans="2:4" x14ac:dyDescent="0.25">
      <c r="B178" s="20">
        <v>43344</v>
      </c>
      <c r="C178">
        <v>1054</v>
      </c>
      <c r="D178" s="18">
        <f t="shared" si="2"/>
        <v>171.3821138211382</v>
      </c>
    </row>
    <row r="179" spans="2:4" x14ac:dyDescent="0.25">
      <c r="B179" s="20">
        <v>43374</v>
      </c>
      <c r="C179">
        <v>1003</v>
      </c>
      <c r="D179" s="18">
        <f t="shared" si="2"/>
        <v>163.08943089430895</v>
      </c>
    </row>
    <row r="180" spans="2:4" x14ac:dyDescent="0.25">
      <c r="B180" s="20">
        <v>43405</v>
      </c>
      <c r="C180">
        <v>942</v>
      </c>
      <c r="D180" s="18">
        <f t="shared" si="2"/>
        <v>153.17073170731709</v>
      </c>
    </row>
    <row r="181" spans="2:4" x14ac:dyDescent="0.25">
      <c r="B181" s="20">
        <v>43435</v>
      </c>
      <c r="C181">
        <v>903</v>
      </c>
      <c r="D181" s="18">
        <f t="shared" si="2"/>
        <v>146.82926829268291</v>
      </c>
    </row>
    <row r="182" spans="2:4" x14ac:dyDescent="0.25">
      <c r="B182" s="20">
        <v>43466</v>
      </c>
      <c r="C182">
        <v>1306</v>
      </c>
      <c r="D182" s="18">
        <f t="shared" si="2"/>
        <v>212.35772357723576</v>
      </c>
    </row>
    <row r="183" spans="2:4" x14ac:dyDescent="0.25">
      <c r="B183" s="20">
        <v>43497</v>
      </c>
      <c r="C183">
        <v>1082</v>
      </c>
      <c r="D183" s="18">
        <f t="shared" si="2"/>
        <v>175.9349593495935</v>
      </c>
    </row>
    <row r="184" spans="2:4" x14ac:dyDescent="0.25">
      <c r="B184" s="20">
        <v>43525</v>
      </c>
      <c r="C184">
        <v>847</v>
      </c>
      <c r="D184" s="18">
        <f t="shared" si="2"/>
        <v>137.72357723577235</v>
      </c>
    </row>
    <row r="185" spans="2:4" x14ac:dyDescent="0.25">
      <c r="B185" s="20">
        <v>43556</v>
      </c>
      <c r="C185">
        <v>844</v>
      </c>
      <c r="D185" s="18">
        <f t="shared" si="2"/>
        <v>137.23577235772356</v>
      </c>
    </row>
    <row r="186" spans="2:4" x14ac:dyDescent="0.25">
      <c r="B186" s="20">
        <v>43586</v>
      </c>
      <c r="C186">
        <v>895</v>
      </c>
      <c r="D186" s="18">
        <f t="shared" si="2"/>
        <v>145.52845528455285</v>
      </c>
    </row>
    <row r="187" spans="2:4" x14ac:dyDescent="0.25">
      <c r="B187" s="20">
        <v>43617</v>
      </c>
      <c r="C187">
        <v>766</v>
      </c>
      <c r="D187" s="18">
        <f t="shared" si="2"/>
        <v>124.55284552845529</v>
      </c>
    </row>
    <row r="188" spans="2:4" x14ac:dyDescent="0.25">
      <c r="B188" s="20">
        <v>43647</v>
      </c>
      <c r="C188">
        <v>1241</v>
      </c>
      <c r="D188" s="18">
        <f t="shared" si="2"/>
        <v>201.78861788617888</v>
      </c>
    </row>
    <row r="189" spans="2:4" x14ac:dyDescent="0.25">
      <c r="B189" s="20">
        <v>43678</v>
      </c>
      <c r="C189">
        <v>1076</v>
      </c>
      <c r="D189" s="18">
        <f t="shared" si="2"/>
        <v>174.95934959349592</v>
      </c>
    </row>
    <row r="190" spans="2:4" x14ac:dyDescent="0.25">
      <c r="B190" s="20">
        <v>43709</v>
      </c>
      <c r="C190">
        <v>1135</v>
      </c>
      <c r="D190" s="18">
        <f t="shared" si="2"/>
        <v>184.55284552845526</v>
      </c>
    </row>
    <row r="191" spans="2:4" x14ac:dyDescent="0.25">
      <c r="B191" s="20">
        <v>43739</v>
      </c>
      <c r="C191">
        <v>1029</v>
      </c>
      <c r="D191" s="18">
        <f t="shared" si="2"/>
        <v>167.3170731707317</v>
      </c>
    </row>
    <row r="192" spans="2:4" x14ac:dyDescent="0.25">
      <c r="B192" s="20">
        <v>43770</v>
      </c>
      <c r="C192">
        <v>911</v>
      </c>
      <c r="D192" s="18">
        <f t="shared" si="2"/>
        <v>148.130081300813</v>
      </c>
    </row>
    <row r="193" spans="2:4" x14ac:dyDescent="0.25">
      <c r="B193" s="20">
        <v>43800</v>
      </c>
      <c r="C193">
        <v>918</v>
      </c>
      <c r="D193" s="18">
        <f t="shared" si="2"/>
        <v>149.26829268292684</v>
      </c>
    </row>
    <row r="194" spans="2:4" x14ac:dyDescent="0.25">
      <c r="B194" s="20">
        <v>43831</v>
      </c>
      <c r="C194">
        <v>1241</v>
      </c>
      <c r="D194" s="18">
        <f t="shared" si="2"/>
        <v>201.78861788617888</v>
      </c>
    </row>
    <row r="195" spans="2:4" x14ac:dyDescent="0.25">
      <c r="B195" s="20">
        <v>43862</v>
      </c>
      <c r="C195">
        <v>953</v>
      </c>
      <c r="D195" s="18">
        <f t="shared" ref="D195:D247" si="3">C195/AVERAGE($C$2:$C$13)*100</f>
        <v>154.95934959349594</v>
      </c>
    </row>
    <row r="196" spans="2:4" x14ac:dyDescent="0.25">
      <c r="B196" s="20">
        <v>43891</v>
      </c>
      <c r="C196">
        <v>603</v>
      </c>
      <c r="D196" s="18">
        <f t="shared" si="3"/>
        <v>98.048780487804876</v>
      </c>
    </row>
    <row r="197" spans="2:4" x14ac:dyDescent="0.25">
      <c r="B197" s="20">
        <v>43922</v>
      </c>
      <c r="C197">
        <v>146</v>
      </c>
      <c r="D197" s="18">
        <f t="shared" si="3"/>
        <v>23.739837398373982</v>
      </c>
    </row>
    <row r="198" spans="2:4" x14ac:dyDescent="0.25">
      <c r="B198" s="20">
        <v>43952</v>
      </c>
      <c r="C198">
        <v>637</v>
      </c>
      <c r="D198" s="18">
        <f t="shared" si="3"/>
        <v>103.57723577235774</v>
      </c>
    </row>
    <row r="199" spans="2:4" x14ac:dyDescent="0.25">
      <c r="B199" s="20">
        <v>43983</v>
      </c>
      <c r="C199">
        <v>527</v>
      </c>
      <c r="D199" s="18">
        <f t="shared" si="3"/>
        <v>85.691056910569102</v>
      </c>
    </row>
    <row r="200" spans="2:4" x14ac:dyDescent="0.25">
      <c r="B200" s="20">
        <v>44013</v>
      </c>
      <c r="C200">
        <v>559</v>
      </c>
      <c r="D200" s="18">
        <f t="shared" si="3"/>
        <v>90.894308943089428</v>
      </c>
    </row>
    <row r="201" spans="2:4" x14ac:dyDescent="0.25">
      <c r="B201" s="20">
        <v>44044</v>
      </c>
      <c r="C201">
        <v>650</v>
      </c>
      <c r="D201" s="18">
        <f t="shared" si="3"/>
        <v>105.6910569105691</v>
      </c>
    </row>
    <row r="202" spans="2:4" x14ac:dyDescent="0.25">
      <c r="B202" s="20">
        <v>44075</v>
      </c>
      <c r="C202">
        <v>838</v>
      </c>
      <c r="D202" s="18">
        <f t="shared" si="3"/>
        <v>136.26016260162601</v>
      </c>
    </row>
    <row r="203" spans="2:4" x14ac:dyDescent="0.25">
      <c r="B203" s="20">
        <v>44105</v>
      </c>
      <c r="C203">
        <v>969</v>
      </c>
      <c r="D203" s="18">
        <f t="shared" si="3"/>
        <v>157.5609756097561</v>
      </c>
    </row>
    <row r="204" spans="2:4" x14ac:dyDescent="0.25">
      <c r="B204" s="20">
        <v>44136</v>
      </c>
      <c r="C204">
        <v>937</v>
      </c>
      <c r="D204" s="18">
        <f t="shared" si="3"/>
        <v>152.35772357723579</v>
      </c>
    </row>
    <row r="205" spans="2:4" x14ac:dyDescent="0.25">
      <c r="B205" s="20">
        <v>44166</v>
      </c>
      <c r="C205">
        <v>1087</v>
      </c>
      <c r="D205" s="18">
        <f t="shared" si="3"/>
        <v>176.7479674796748</v>
      </c>
    </row>
    <row r="206" spans="2:4" x14ac:dyDescent="0.25">
      <c r="B206" s="20">
        <v>44197</v>
      </c>
      <c r="C206">
        <v>1057</v>
      </c>
      <c r="D206" s="18">
        <f t="shared" si="3"/>
        <v>171.869918699187</v>
      </c>
    </row>
    <row r="207" spans="2:4" x14ac:dyDescent="0.25">
      <c r="B207" s="20">
        <v>44228</v>
      </c>
      <c r="C207">
        <v>848</v>
      </c>
      <c r="D207" s="18">
        <f t="shared" si="3"/>
        <v>137.88617886178861</v>
      </c>
    </row>
    <row r="208" spans="2:4" x14ac:dyDescent="0.25">
      <c r="B208" s="20">
        <v>44256</v>
      </c>
      <c r="C208">
        <v>1056</v>
      </c>
      <c r="D208" s="18">
        <f t="shared" si="3"/>
        <v>171.70731707317074</v>
      </c>
    </row>
    <row r="209" spans="2:4" x14ac:dyDescent="0.25">
      <c r="B209" s="20">
        <v>44287</v>
      </c>
      <c r="C209">
        <v>939</v>
      </c>
      <c r="D209" s="18">
        <f t="shared" si="3"/>
        <v>152.6829268292683</v>
      </c>
    </row>
    <row r="210" spans="2:4" x14ac:dyDescent="0.25">
      <c r="B210" s="20">
        <v>44317</v>
      </c>
      <c r="C210">
        <v>620</v>
      </c>
      <c r="D210" s="18">
        <f t="shared" si="3"/>
        <v>100.8130081300813</v>
      </c>
    </row>
    <row r="211" spans="2:4" x14ac:dyDescent="0.25">
      <c r="B211" s="20">
        <v>44348</v>
      </c>
      <c r="C211">
        <v>824</v>
      </c>
      <c r="D211" s="18">
        <f t="shared" si="3"/>
        <v>133.98373983739839</v>
      </c>
    </row>
    <row r="212" spans="2:4" x14ac:dyDescent="0.25">
      <c r="B212" s="20">
        <v>44378</v>
      </c>
      <c r="C212">
        <v>958</v>
      </c>
      <c r="D212" s="18">
        <f t="shared" si="3"/>
        <v>155.77235772357722</v>
      </c>
    </row>
    <row r="213" spans="2:4" x14ac:dyDescent="0.25">
      <c r="B213" s="20">
        <v>44409</v>
      </c>
      <c r="C213">
        <v>965</v>
      </c>
      <c r="D213" s="18">
        <f t="shared" si="3"/>
        <v>156.91056910569105</v>
      </c>
    </row>
    <row r="214" spans="2:4" x14ac:dyDescent="0.25">
      <c r="B214" s="20">
        <v>44440</v>
      </c>
      <c r="C214">
        <v>1060</v>
      </c>
      <c r="D214" s="18">
        <f t="shared" si="3"/>
        <v>172.35772357723579</v>
      </c>
    </row>
    <row r="215" spans="2:4" x14ac:dyDescent="0.25">
      <c r="B215" s="20">
        <v>44470</v>
      </c>
      <c r="C215">
        <v>920</v>
      </c>
      <c r="D215" s="18">
        <f t="shared" si="3"/>
        <v>149.59349593495935</v>
      </c>
    </row>
    <row r="216" spans="2:4" x14ac:dyDescent="0.25">
      <c r="B216" s="20">
        <v>44501</v>
      </c>
      <c r="C216">
        <v>945</v>
      </c>
      <c r="D216" s="18">
        <f t="shared" si="3"/>
        <v>153.65853658536585</v>
      </c>
    </row>
    <row r="217" spans="2:4" x14ac:dyDescent="0.25">
      <c r="B217" s="20">
        <v>44531</v>
      </c>
      <c r="C217">
        <v>1033</v>
      </c>
      <c r="D217" s="18">
        <f t="shared" si="3"/>
        <v>167.96747967479675</v>
      </c>
    </row>
    <row r="218" spans="2:4" x14ac:dyDescent="0.25">
      <c r="B218" s="20">
        <v>44562</v>
      </c>
      <c r="C218">
        <v>886</v>
      </c>
      <c r="D218" s="18">
        <f t="shared" si="3"/>
        <v>144.0650406504065</v>
      </c>
    </row>
    <row r="219" spans="2:4" x14ac:dyDescent="0.25">
      <c r="B219" s="20">
        <v>44593</v>
      </c>
      <c r="C219">
        <v>884</v>
      </c>
      <c r="D219" s="18">
        <f t="shared" si="3"/>
        <v>143.73983739837399</v>
      </c>
    </row>
    <row r="220" spans="2:4" x14ac:dyDescent="0.25">
      <c r="B220" s="20">
        <v>44621</v>
      </c>
      <c r="C220">
        <v>868</v>
      </c>
      <c r="D220" s="18">
        <f t="shared" si="3"/>
        <v>141.13821138211381</v>
      </c>
    </row>
    <row r="221" spans="2:4" x14ac:dyDescent="0.25">
      <c r="B221" s="20">
        <v>44652</v>
      </c>
      <c r="C221">
        <v>862</v>
      </c>
      <c r="D221" s="18">
        <f t="shared" si="3"/>
        <v>140.16260162601625</v>
      </c>
    </row>
    <row r="222" spans="2:4" x14ac:dyDescent="0.25">
      <c r="B222" s="20">
        <v>44682</v>
      </c>
      <c r="C222">
        <v>902</v>
      </c>
      <c r="D222" s="18">
        <f t="shared" si="3"/>
        <v>146.66666666666666</v>
      </c>
    </row>
    <row r="223" spans="2:4" x14ac:dyDescent="0.25">
      <c r="B223" s="20">
        <v>44713</v>
      </c>
      <c r="C223">
        <v>839</v>
      </c>
      <c r="D223" s="18">
        <f t="shared" si="3"/>
        <v>136.42276422764229</v>
      </c>
    </row>
    <row r="224" spans="2:4" x14ac:dyDescent="0.25">
      <c r="B224" s="20">
        <v>44743</v>
      </c>
      <c r="C224">
        <v>993</v>
      </c>
      <c r="D224" s="18">
        <f t="shared" si="3"/>
        <v>161.46341463414635</v>
      </c>
    </row>
    <row r="225" spans="2:4" x14ac:dyDescent="0.25">
      <c r="B225" s="20">
        <v>44774</v>
      </c>
      <c r="C225">
        <v>958</v>
      </c>
      <c r="D225" s="18">
        <f t="shared" si="3"/>
        <v>155.77235772357722</v>
      </c>
    </row>
    <row r="226" spans="2:4" x14ac:dyDescent="0.25">
      <c r="B226" s="20">
        <v>44805</v>
      </c>
      <c r="C226">
        <v>890</v>
      </c>
      <c r="D226" s="18">
        <f t="shared" si="3"/>
        <v>144.71544715447155</v>
      </c>
    </row>
    <row r="227" spans="2:4" x14ac:dyDescent="0.25">
      <c r="B227" s="20">
        <v>44835</v>
      </c>
      <c r="C227">
        <v>796</v>
      </c>
      <c r="D227" s="18">
        <f t="shared" si="3"/>
        <v>129.43089430894307</v>
      </c>
    </row>
    <row r="228" spans="2:4" x14ac:dyDescent="0.25">
      <c r="B228" s="20">
        <v>44866</v>
      </c>
      <c r="C228">
        <v>896</v>
      </c>
      <c r="D228" s="18">
        <f t="shared" si="3"/>
        <v>145.6910569105691</v>
      </c>
    </row>
    <row r="229" spans="2:4" x14ac:dyDescent="0.25">
      <c r="B229" s="20">
        <v>44896</v>
      </c>
      <c r="C229">
        <v>922</v>
      </c>
      <c r="D229" s="18">
        <f t="shared" si="3"/>
        <v>149.91869918699189</v>
      </c>
    </row>
    <row r="230" spans="2:4" x14ac:dyDescent="0.25">
      <c r="B230" s="20">
        <v>44927</v>
      </c>
      <c r="C230">
        <v>977</v>
      </c>
      <c r="D230" s="18">
        <f t="shared" si="3"/>
        <v>158.86178861788619</v>
      </c>
    </row>
    <row r="231" spans="2:4" x14ac:dyDescent="0.25">
      <c r="B231" s="20">
        <v>44958</v>
      </c>
      <c r="C231">
        <v>792</v>
      </c>
      <c r="D231" s="18">
        <f t="shared" si="3"/>
        <v>128.78048780487805</v>
      </c>
    </row>
    <row r="232" spans="2:4" x14ac:dyDescent="0.25">
      <c r="B232" s="20">
        <v>44986</v>
      </c>
      <c r="C232">
        <v>1019</v>
      </c>
      <c r="D232" s="18">
        <f t="shared" si="3"/>
        <v>165.6910569105691</v>
      </c>
    </row>
    <row r="233" spans="2:4" x14ac:dyDescent="0.25">
      <c r="B233" s="20">
        <v>45017</v>
      </c>
      <c r="C233">
        <v>836</v>
      </c>
      <c r="D233" s="18">
        <f t="shared" si="3"/>
        <v>135.9349593495935</v>
      </c>
    </row>
    <row r="234" spans="2:4" x14ac:dyDescent="0.25">
      <c r="B234" s="20">
        <v>45047</v>
      </c>
      <c r="C234">
        <v>957</v>
      </c>
      <c r="D234" s="18">
        <f t="shared" si="3"/>
        <v>155.60975609756099</v>
      </c>
    </row>
    <row r="235" spans="2:4" x14ac:dyDescent="0.25">
      <c r="B235" s="20">
        <v>45078</v>
      </c>
      <c r="C235">
        <v>803</v>
      </c>
      <c r="D235" s="18">
        <f t="shared" si="3"/>
        <v>130.5691056910569</v>
      </c>
    </row>
    <row r="236" spans="2:4" x14ac:dyDescent="0.25">
      <c r="B236" s="20">
        <v>45108</v>
      </c>
      <c r="C236">
        <v>1060</v>
      </c>
      <c r="D236" s="18">
        <f t="shared" si="3"/>
        <v>172.35772357723579</v>
      </c>
    </row>
    <row r="237" spans="2:4" x14ac:dyDescent="0.25">
      <c r="B237" s="20">
        <v>45139</v>
      </c>
      <c r="C237">
        <v>1105</v>
      </c>
      <c r="D237" s="18">
        <f t="shared" si="3"/>
        <v>179.67479674796746</v>
      </c>
    </row>
    <row r="238" spans="2:4" x14ac:dyDescent="0.25">
      <c r="B238" s="20">
        <v>45170</v>
      </c>
      <c r="C238">
        <v>947</v>
      </c>
      <c r="D238" s="18">
        <f t="shared" si="3"/>
        <v>153.98373983739836</v>
      </c>
    </row>
    <row r="239" spans="2:4" x14ac:dyDescent="0.25">
      <c r="B239" s="20">
        <v>45200</v>
      </c>
      <c r="C239">
        <v>962</v>
      </c>
      <c r="D239" s="18">
        <f t="shared" si="3"/>
        <v>156.42276422764226</v>
      </c>
    </row>
    <row r="240" spans="2:4" x14ac:dyDescent="0.25">
      <c r="B240" s="20">
        <v>45231</v>
      </c>
      <c r="C240">
        <v>928</v>
      </c>
      <c r="D240" s="18">
        <f t="shared" si="3"/>
        <v>150.89430894308944</v>
      </c>
    </row>
    <row r="241" spans="2:4" x14ac:dyDescent="0.25">
      <c r="B241" s="20">
        <v>45261</v>
      </c>
      <c r="C241">
        <v>730</v>
      </c>
      <c r="D241" s="18">
        <f t="shared" si="3"/>
        <v>118.69918699186992</v>
      </c>
    </row>
    <row r="242" spans="2:4" x14ac:dyDescent="0.25">
      <c r="B242" s="20">
        <v>45292</v>
      </c>
      <c r="C242">
        <v>801</v>
      </c>
      <c r="D242" s="18">
        <f t="shared" si="3"/>
        <v>130.2439024390244</v>
      </c>
    </row>
    <row r="243" spans="2:4" x14ac:dyDescent="0.25">
      <c r="B243" s="20">
        <v>45323</v>
      </c>
      <c r="C243">
        <v>635</v>
      </c>
      <c r="D243" s="18">
        <f t="shared" si="3"/>
        <v>103.2520325203252</v>
      </c>
    </row>
    <row r="244" spans="2:4" x14ac:dyDescent="0.25">
      <c r="B244" s="20">
        <v>45352</v>
      </c>
      <c r="C244">
        <v>574</v>
      </c>
      <c r="D244" s="18">
        <f t="shared" si="3"/>
        <v>93.333333333333329</v>
      </c>
    </row>
    <row r="245" spans="2:4" x14ac:dyDescent="0.25">
      <c r="B245" s="20">
        <v>45383</v>
      </c>
      <c r="C245">
        <v>701</v>
      </c>
      <c r="D245" s="18">
        <f t="shared" si="3"/>
        <v>113.98373983739837</v>
      </c>
    </row>
    <row r="246" spans="2:4" x14ac:dyDescent="0.25">
      <c r="B246" s="20">
        <v>45413</v>
      </c>
      <c r="C246">
        <v>740</v>
      </c>
      <c r="D246" s="18">
        <f t="shared" si="3"/>
        <v>120.32520325203254</v>
      </c>
    </row>
    <row r="247" spans="2:4" x14ac:dyDescent="0.25">
      <c r="B247" s="20">
        <v>45444</v>
      </c>
      <c r="C247">
        <v>721</v>
      </c>
      <c r="D247" s="18">
        <f t="shared" si="3"/>
        <v>117.23577235772358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Cuadro 17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UsuarioIE11</cp:lastModifiedBy>
  <dcterms:created xsi:type="dcterms:W3CDTF">2020-05-04T20:11:40Z</dcterms:created>
  <dcterms:modified xsi:type="dcterms:W3CDTF">2024-07-03T15:57:56Z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b78583eb-854d-452b-8394-0f8430f9a735</vt:lpwstr>
  </property>
</Properties>
</file>